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015" windowHeight="21015" tabRatio="692" activeTab="5"/>
  </bookViews>
  <sheets>
    <sheet name="GS2 Sandviken" sheetId="93" r:id="rId1"/>
    <sheet name="GS3 Gefle" sheetId="95" r:id="rId2"/>
    <sheet name="GS4 Valbo" sheetId="98" r:id="rId3"/>
    <sheet name="GS5 Hofors" sheetId="99" r:id="rId4"/>
    <sheet name="GS6 Gefle" sheetId="102" r:id="rId5"/>
    <sheet name="Sammanställning ind" sheetId="1" r:id="rId6"/>
    <sheet name="Lag GS2 Sandviken" sheetId="94" r:id="rId7"/>
    <sheet name="Lag GS3 Gefle" sheetId="96" r:id="rId8"/>
    <sheet name="Lag GS4 Valbo" sheetId="97" r:id="rId9"/>
    <sheet name="Lag GS5 Hofors" sheetId="100" r:id="rId10"/>
    <sheet name="Lag GS6 Gefle" sheetId="101" r:id="rId11"/>
    <sheet name="Lag samman" sheetId="2" r:id="rId12"/>
  </sheets>
  <definedNames>
    <definedName name="HTML_CodePage" hidden="1">1252</definedName>
    <definedName name="HTML_Control" localSheetId="0" hidden="1">{"'Sammanställning ind'!$A$1:$AU$112"}</definedName>
    <definedName name="HTML_Control" localSheetId="1" hidden="1">{"'Sammanställning ind'!$A$1:$AU$112"}</definedName>
    <definedName name="HTML_Control" localSheetId="3" hidden="1">{"'Sammanställning ind'!$A$1:$AU$112"}</definedName>
    <definedName name="HTML_Control" localSheetId="6" hidden="1">{"'Sammanställning ind'!$A$1:$AU$112"}</definedName>
    <definedName name="HTML_Control" localSheetId="7" hidden="1">{"'Sammanställning ind'!$A$1:$AU$112"}</definedName>
    <definedName name="HTML_Control" localSheetId="9" hidden="1">{"'Sammanställning ind'!$A$1:$AU$112"}</definedName>
    <definedName name="HTML_Control" localSheetId="10" hidden="1">{"'Sammanställning ind'!$A$1:$AU$112"}</definedName>
    <definedName name="HTML_Control" hidden="1">{"'Sammanställning ind'!$A$1:$AU$112"}</definedName>
    <definedName name="HTML_Description" hidden="1">""</definedName>
    <definedName name="HTML_Email" hidden="1">""</definedName>
    <definedName name="HTML_Header" hidden="1">"Sammanställning ind"</definedName>
    <definedName name="HTML_LastUpdate" hidden="1">"2002-01-20"</definedName>
    <definedName name="HTML_LineAfter" hidden="1">FALSE</definedName>
    <definedName name="HTML_LineBefore" hidden="1">FALSE</definedName>
    <definedName name="HTML_Name" hidden="1">"Stefan Lindblom"</definedName>
    <definedName name="HTML_OBDlg2" hidden="1">TRUE</definedName>
    <definedName name="HTML_OBDlg4" hidden="1">TRUE</definedName>
    <definedName name="HTML_OS" hidden="1">0</definedName>
    <definedName name="HTML_PathFile" hidden="1">"C:\Skytte\Gästrike Ungdomsskytte\Resultat\MinHTML.htm"</definedName>
    <definedName name="HTML_Title" hidden="1">"GS 2001_2002"</definedName>
    <definedName name="Lag" localSheetId="0" hidden="1">{"'Sammanställning ind'!$A$1:$AU$112"}</definedName>
    <definedName name="Lag" localSheetId="1" hidden="1">{"'Sammanställning ind'!$A$1:$AU$112"}</definedName>
    <definedName name="Lag" localSheetId="3" hidden="1">{"'Sammanställning ind'!$A$1:$AU$112"}</definedName>
    <definedName name="Lag" localSheetId="6" hidden="1">{"'Sammanställning ind'!$A$1:$AU$112"}</definedName>
    <definedName name="Lag" localSheetId="7" hidden="1">{"'Sammanställning ind'!$A$1:$AU$112"}</definedName>
    <definedName name="Lag" localSheetId="9" hidden="1">{"'Sammanställning ind'!$A$1:$AU$112"}</definedName>
    <definedName name="Lag" localSheetId="10" hidden="1">{"'Sammanställning ind'!$A$1:$AU$112"}</definedName>
    <definedName name="Lag" hidden="1">{"'Sammanställning ind'!$A$1:$AU$112"}</definedName>
  </definedNames>
  <calcPr calcId="145621" iterateDelta="1E-4"/>
</workbook>
</file>

<file path=xl/calcChain.xml><?xml version="1.0" encoding="utf-8"?>
<calcChain xmlns="http://schemas.openxmlformats.org/spreadsheetml/2006/main">
  <c r="L60" i="102" l="1"/>
  <c r="L59" i="102"/>
  <c r="L57" i="102"/>
  <c r="L56" i="102"/>
  <c r="L54" i="102"/>
  <c r="L53" i="102"/>
  <c r="L52" i="102"/>
  <c r="L50" i="102"/>
  <c r="L48" i="102"/>
  <c r="L47" i="102"/>
  <c r="L46" i="102"/>
  <c r="L45" i="102"/>
  <c r="L44" i="102"/>
  <c r="L42" i="102"/>
  <c r="L41" i="102"/>
  <c r="L39" i="102"/>
  <c r="L38" i="102"/>
  <c r="L37" i="102"/>
  <c r="L36" i="102"/>
  <c r="L35" i="102"/>
  <c r="L34" i="102"/>
  <c r="L31" i="102"/>
  <c r="L28" i="102"/>
  <c r="L27" i="102"/>
  <c r="L26" i="102"/>
  <c r="L25" i="102"/>
  <c r="L24" i="102"/>
  <c r="L23" i="102"/>
  <c r="L22" i="102"/>
  <c r="L20" i="102"/>
  <c r="L19" i="102"/>
  <c r="L18" i="102"/>
  <c r="L17" i="102"/>
  <c r="L16" i="102"/>
  <c r="L15" i="102"/>
  <c r="L14" i="102"/>
  <c r="L13" i="102"/>
  <c r="L12" i="102"/>
  <c r="L10" i="102"/>
  <c r="L9" i="102"/>
  <c r="L8" i="102"/>
  <c r="L7" i="102"/>
  <c r="L6" i="102"/>
  <c r="L4" i="102"/>
  <c r="L3" i="102"/>
  <c r="D35" i="101" l="1"/>
  <c r="D22" i="101"/>
  <c r="D29" i="101"/>
  <c r="D15" i="101"/>
  <c r="D8" i="101"/>
  <c r="D35" i="100" l="1"/>
  <c r="D15" i="100"/>
  <c r="D22" i="100"/>
  <c r="D29" i="100"/>
  <c r="D8" i="100"/>
  <c r="L85" i="99"/>
  <c r="L84" i="99"/>
  <c r="L55" i="99"/>
  <c r="L51" i="99"/>
  <c r="L35" i="99"/>
  <c r="L13" i="99"/>
  <c r="L5" i="99"/>
  <c r="C40" i="96" l="1"/>
  <c r="C34" i="96"/>
  <c r="C27" i="96"/>
  <c r="C20" i="96"/>
  <c r="C13" i="96"/>
  <c r="L73" i="95"/>
  <c r="L72" i="95"/>
  <c r="L71" i="95"/>
  <c r="L70" i="95"/>
  <c r="L3" i="95"/>
  <c r="Q3" i="2" l="1"/>
  <c r="Q5" i="2"/>
  <c r="Q4" i="2"/>
  <c r="Q6" i="2"/>
  <c r="Q7" i="2"/>
</calcChain>
</file>

<file path=xl/sharedStrings.xml><?xml version="1.0" encoding="utf-8"?>
<sst xmlns="http://schemas.openxmlformats.org/spreadsheetml/2006/main" count="1041" uniqueCount="214">
  <si>
    <t>Gefle Skarp</t>
  </si>
  <si>
    <t>Hofors</t>
  </si>
  <si>
    <t>Sandviken</t>
  </si>
  <si>
    <t>Valbo</t>
  </si>
  <si>
    <t>Hille</t>
  </si>
  <si>
    <t>Summa
Plac. Poäng</t>
  </si>
  <si>
    <t>Summa 
"tre bästa"</t>
  </si>
  <si>
    <t>Gefle</t>
  </si>
  <si>
    <t>Jun</t>
  </si>
  <si>
    <t>Mattias Sköld</t>
  </si>
  <si>
    <t>Hans Dansk</t>
  </si>
  <si>
    <t>SenB</t>
  </si>
  <si>
    <t>Pelle Persson</t>
  </si>
  <si>
    <t>Elias Dahlberg</t>
  </si>
  <si>
    <t>Björn Kytöviita</t>
  </si>
  <si>
    <t>Martin Larsson-Bäcke</t>
  </si>
  <si>
    <t>Lina Lindström</t>
  </si>
  <si>
    <t>NybStå</t>
  </si>
  <si>
    <t>Angel Agner</t>
  </si>
  <si>
    <t>Totalt</t>
  </si>
  <si>
    <t>Ida Sundell</t>
  </si>
  <si>
    <t>Felicia Sundell</t>
  </si>
  <si>
    <t>Eddie Linander</t>
  </si>
  <si>
    <t>Kenneth Eriksson</t>
  </si>
  <si>
    <t>SenA</t>
  </si>
  <si>
    <t>Arvid Jansson</t>
  </si>
  <si>
    <t>Noelle Fessé</t>
  </si>
  <si>
    <t>Bo Eliasson</t>
  </si>
  <si>
    <t>Emil Jansson</t>
  </si>
  <si>
    <t>Melvin Stjernborg</t>
  </si>
  <si>
    <t>Hanna Djupenström</t>
  </si>
  <si>
    <t>Philip Stjernborg</t>
  </si>
  <si>
    <t>Max Åhrman</t>
  </si>
  <si>
    <t>Andreas Halvars</t>
  </si>
  <si>
    <t>Richard Lindberg</t>
  </si>
  <si>
    <t>Stefan Djupenström</t>
  </si>
  <si>
    <t>Anna Andersmats</t>
  </si>
  <si>
    <t>Lasse Åhrman</t>
  </si>
  <si>
    <t>Max Tuvzezon</t>
  </si>
  <si>
    <t>Viktor Larsson</t>
  </si>
  <si>
    <t>Liam Ivarsson</t>
  </si>
  <si>
    <t>Jelly Karlsson</t>
  </si>
  <si>
    <t>Simon Fessé</t>
  </si>
  <si>
    <t>Tommy Larsson</t>
  </si>
  <si>
    <t>Namn</t>
  </si>
  <si>
    <t>Förening</t>
  </si>
  <si>
    <t>Sam Brandt</t>
  </si>
  <si>
    <t>Simon Holmberg</t>
  </si>
  <si>
    <t>Liam Jansson</t>
  </si>
  <si>
    <t>Lukas Dahle</t>
  </si>
  <si>
    <t>Axel Djupenström</t>
  </si>
  <si>
    <t>Anders Brandt</t>
  </si>
  <si>
    <t>15r</t>
  </si>
  <si>
    <t>Klass L9</t>
  </si>
  <si>
    <t>Plac</t>
  </si>
  <si>
    <t>10'</t>
  </si>
  <si>
    <t>Klass L11</t>
  </si>
  <si>
    <t>Klass L13</t>
  </si>
  <si>
    <t>Klass L15 Rem</t>
  </si>
  <si>
    <t>Seniorer B</t>
  </si>
  <si>
    <t>Seniorer A</t>
  </si>
  <si>
    <t>Märta Östlund</t>
  </si>
  <si>
    <t>Madicken Skogsberg</t>
  </si>
  <si>
    <t>Niklas Olsson</t>
  </si>
  <si>
    <t>Emma Olsson</t>
  </si>
  <si>
    <t>Sonja Karlsson-Lundh</t>
  </si>
  <si>
    <t>Mikael Lundh</t>
  </si>
  <si>
    <t>21si</t>
  </si>
  <si>
    <t>Nicklas Björk</t>
  </si>
  <si>
    <t>Per Dahle</t>
  </si>
  <si>
    <t>Per-Arne Olsson</t>
  </si>
  <si>
    <t>Per Fessé</t>
  </si>
  <si>
    <t>Lars Ivarsson</t>
  </si>
  <si>
    <t>Gefle FS</t>
  </si>
  <si>
    <t>Klass L7</t>
  </si>
  <si>
    <t>Max Årman</t>
  </si>
  <si>
    <t>Juniorer</t>
  </si>
  <si>
    <t>Vuxen sitt 21</t>
  </si>
  <si>
    <t>Bosse Eliasson</t>
  </si>
  <si>
    <t>Lars Årman</t>
  </si>
  <si>
    <t>Nybörjare stående</t>
  </si>
  <si>
    <t>Gästrikeserien omg 2 2016-17</t>
  </si>
  <si>
    <t>Sandra Eriksson</t>
  </si>
  <si>
    <t>379,30/3720/</t>
  </si>
  <si>
    <t>Göran Wennerberg</t>
  </si>
  <si>
    <t>Gästrikeserien omg 3, 10/12 2016</t>
  </si>
  <si>
    <t>Melvin Stiernborg</t>
  </si>
  <si>
    <t>Noelle Fesse</t>
  </si>
  <si>
    <t>Philip Stiernborg</t>
  </si>
  <si>
    <t>VS 21</t>
  </si>
  <si>
    <t>Niklas Börk</t>
  </si>
  <si>
    <t>Hasse Dansk</t>
  </si>
  <si>
    <t>Pelle Dahle</t>
  </si>
  <si>
    <t>Bosse Elisasson</t>
  </si>
  <si>
    <t>Nyb Stå</t>
  </si>
  <si>
    <t>Niklas Björk</t>
  </si>
  <si>
    <t>Nyb stå</t>
  </si>
  <si>
    <t xml:space="preserve">JUN </t>
  </si>
  <si>
    <t>Sen A</t>
  </si>
  <si>
    <t>Sen B</t>
  </si>
  <si>
    <t xml:space="preserve">GS omgång 3 </t>
  </si>
  <si>
    <t>Gästrikeserien omgång 3 - GFS</t>
  </si>
  <si>
    <t>Lagtävling</t>
  </si>
  <si>
    <t>1 Gefle</t>
  </si>
  <si>
    <t>2 Sandviken</t>
  </si>
  <si>
    <t>3 Hofors</t>
  </si>
  <si>
    <t>4 Hille</t>
  </si>
  <si>
    <t>5 Valbo</t>
  </si>
  <si>
    <t>420,10/416,20/</t>
  </si>
  <si>
    <t>Kalle Sedvall</t>
  </si>
  <si>
    <t>Lars Åhrman</t>
  </si>
  <si>
    <t>GS Omgång 4</t>
  </si>
  <si>
    <t>Gästrikeserien omgång 4 - Valbo</t>
  </si>
  <si>
    <t>1  Gefle</t>
  </si>
  <si>
    <t>2  Sandviken</t>
  </si>
  <si>
    <t>3  Hille</t>
  </si>
  <si>
    <t>Jelly Karsson</t>
  </si>
  <si>
    <t>4  Hofors</t>
  </si>
  <si>
    <t>5  Valbo</t>
  </si>
  <si>
    <t>Resultat i Gästrikeserien omgång 4 i Valbo 20-22/1</t>
  </si>
  <si>
    <t>L7</t>
  </si>
  <si>
    <t>L9</t>
  </si>
  <si>
    <t>L11</t>
  </si>
  <si>
    <t>L13</t>
  </si>
  <si>
    <t>L15R</t>
  </si>
  <si>
    <t>VS21</t>
  </si>
  <si>
    <t>JUN L15</t>
  </si>
  <si>
    <t>JUN L17</t>
  </si>
  <si>
    <t>Eddie Linder</t>
  </si>
  <si>
    <t>360,40/351,70/349,90/</t>
  </si>
  <si>
    <t>L 7</t>
  </si>
  <si>
    <t>L 9</t>
  </si>
  <si>
    <t>GFS</t>
  </si>
  <si>
    <t>L 11</t>
  </si>
  <si>
    <t>Lian Jansson</t>
  </si>
  <si>
    <t>L 13</t>
  </si>
  <si>
    <t>GSF</t>
  </si>
  <si>
    <t>L 15 R</t>
  </si>
  <si>
    <t>Karl-Erik sedvall</t>
  </si>
  <si>
    <t>P-A Olsson</t>
  </si>
  <si>
    <t>Ny stå</t>
  </si>
  <si>
    <t>Per Fesse</t>
  </si>
  <si>
    <t>Simon Fesse</t>
  </si>
  <si>
    <t>Anders Brant</t>
  </si>
  <si>
    <t>Andreas Halfvars</t>
  </si>
  <si>
    <t>Rickard Lindberg</t>
  </si>
  <si>
    <t>410,50/409,30/408,60/405,90/400,90/</t>
  </si>
  <si>
    <t>414,70/410,10/407,50/</t>
  </si>
  <si>
    <t>123,50/108,70/88,20/</t>
  </si>
  <si>
    <t>139,30/99,80/93,10/</t>
  </si>
  <si>
    <t>383,30/379,60/377,80/</t>
  </si>
  <si>
    <t>314,30/305,10/297,40/</t>
  </si>
  <si>
    <t>373,10/367,70/3640/3580/</t>
  </si>
  <si>
    <t>350,70/343,20/334,50/</t>
  </si>
  <si>
    <t>Gästrikeseren omg 5</t>
  </si>
  <si>
    <t>Gästrikeserien omg 5 2016-17</t>
  </si>
  <si>
    <t>413,90/411,20/4080/391,80/1000/</t>
  </si>
  <si>
    <t>4060/403,20/4000/3910/</t>
  </si>
  <si>
    <t>421,60/420,30/419,70/417,60/415,90/393,40/</t>
  </si>
  <si>
    <t>416,10/415,90/414,90/414,80/413,70/405,10/</t>
  </si>
  <si>
    <t>415,50/414,50/413,70/412,20/411,50/</t>
  </si>
  <si>
    <t>408,80/400,90/4000/379,70/356,40/</t>
  </si>
  <si>
    <t>417,80/415,10/4150/414,90/414,70/413,50/</t>
  </si>
  <si>
    <t>4150/414,90/414,50/414,10/412,40/408,50/</t>
  </si>
  <si>
    <t>416,80/414,80/413,70/411,90/409,90/406,40/</t>
  </si>
  <si>
    <t>414,60/414,40/412,20/410,70/410,60/408,70/</t>
  </si>
  <si>
    <t>412,90/411,80/410,40/410,20/408,60/</t>
  </si>
  <si>
    <t>408,50/407,60/406,30/405,80/</t>
  </si>
  <si>
    <t>416,60/415,40/411,90/391,50/386,40/</t>
  </si>
  <si>
    <t>402,80/400,60/400,50/399,60/394,50/</t>
  </si>
  <si>
    <t>422,30/422,20/4220/418,40/415,70/</t>
  </si>
  <si>
    <t>422,20/421,80/421,60/419,50/418,90/418,70/</t>
  </si>
  <si>
    <t>419,20/417,50/416,80/416,10/4130/</t>
  </si>
  <si>
    <t>408,30/404,30/392,60/392,60/3900/</t>
  </si>
  <si>
    <t>4210/420,90/420,60/417,10/415,80/</t>
  </si>
  <si>
    <t>422,40/417,90/416,60/415,90/411,80/</t>
  </si>
  <si>
    <t>420,70/419,30/417,80/4120/408,30/</t>
  </si>
  <si>
    <t>411,20/408,20/4050/404,30/401,90/</t>
  </si>
  <si>
    <t>415,90/414,60/412,40/</t>
  </si>
  <si>
    <t>391,90/378,40/</t>
  </si>
  <si>
    <t>416,50/414,20/409,20/404,50/404,30/4010/</t>
  </si>
  <si>
    <t>1800/178,90/174,60/171,40/168,40/145,20/</t>
  </si>
  <si>
    <t>175,10/1750/170,30/166,50/1650/153,50/</t>
  </si>
  <si>
    <t>185,60/174,70/156,90/156,10/</t>
  </si>
  <si>
    <t>156,60/144,70/129,70/125,50/117,30/</t>
  </si>
  <si>
    <t>139,60/139,40/136,40/132,70/130,80/</t>
  </si>
  <si>
    <t>159,50/1410/124,10/119,80/114,80/</t>
  </si>
  <si>
    <t>94,90/77,70/590/</t>
  </si>
  <si>
    <t>392,30/390,30/387,10/384,50/</t>
  </si>
  <si>
    <t>313,40/311,20/2640/</t>
  </si>
  <si>
    <t>404,20/402,60/396,50/396,20/</t>
  </si>
  <si>
    <t>395,90/3920/390,50/389,40/385,60/</t>
  </si>
  <si>
    <t>Gästrikeserien omg 6 2016-17</t>
  </si>
  <si>
    <t>412,10/411,90/4110/410,30/408,80/406,80/</t>
  </si>
  <si>
    <t>419,10/4170/409,60/409,40/403,70/400,20/</t>
  </si>
  <si>
    <t>422,10/420,80/419,80/4190/418,30/417,90/</t>
  </si>
  <si>
    <t>421,60/420,50/418,50/418,20/417,20/4170/</t>
  </si>
  <si>
    <t>417,40/415,60/413,40/411,60/410,20/406,80/</t>
  </si>
  <si>
    <t>412,70/411,20/409,70/407,10/</t>
  </si>
  <si>
    <t>408,90/407,70/407,60/405,30/404,30/402,20/</t>
  </si>
  <si>
    <t>409,20/409,10/406,90/396,70/389,70/</t>
  </si>
  <si>
    <t>409,70/400,60/399,10/395,10/394,60/393,10/</t>
  </si>
  <si>
    <t>404,10/397,80/394,10/391,90/388,10/387,10/</t>
  </si>
  <si>
    <t>386,70/383,20/377,10/369,90/364,80/</t>
  </si>
  <si>
    <t>375,60/370,90/3610/359,40/356,30/</t>
  </si>
  <si>
    <t>369,60/367,60/365,90/363,40/358,60/350,30/</t>
  </si>
  <si>
    <t>Gästrikeserien omg 6, 1/4 2017</t>
  </si>
  <si>
    <t>Martin Larsson Bäcke</t>
  </si>
  <si>
    <t>L15r</t>
  </si>
  <si>
    <t>Karl Erik Sedvall</t>
  </si>
  <si>
    <t>JUN</t>
  </si>
  <si>
    <r>
      <t>JUN</t>
    </r>
    <r>
      <rPr>
        <sz val="9"/>
        <rFont val="Calibri"/>
        <family val="2"/>
      </rPr>
      <t xml:space="preserve"> </t>
    </r>
  </si>
  <si>
    <t>SEN A</t>
  </si>
  <si>
    <t>SEN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</si>
</sst>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[$-41D]General"/>
    <numFmt numFmtId="166" formatCode="[$-41D]yy\-m\-d"/>
    <numFmt numFmtId="167" formatCode="#,##0.00&quot; &quot;[$kr-41D];[Red]&quot;-&quot;#,##0.00&quot; &quot;[$kr-41D]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b/>
      <sz val="13.5"/>
      <name val="MS Sans Serif"/>
      <family val="2"/>
    </font>
    <font>
      <b/>
      <sz val="10"/>
      <name val="MS Sans Serif"/>
      <family val="2"/>
    </font>
    <font>
      <sz val="10"/>
      <color indexed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18"/>
      <name val="MS Sans Serif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9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rgb="FFA6A6A6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1" fillId="20" borderId="1" applyNumberFormat="0" applyFont="0" applyAlignment="0" applyProtection="0"/>
    <xf numFmtId="0" fontId="23" fillId="21" borderId="2" applyNumberFormat="0" applyAlignment="0" applyProtection="0"/>
    <xf numFmtId="0" fontId="24" fillId="4" borderId="0" applyNumberFormat="0" applyBorder="0" applyAlignment="0" applyProtection="0"/>
    <xf numFmtId="0" fontId="25" fillId="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7" borderId="2" applyNumberFormat="0" applyAlignment="0" applyProtection="0"/>
    <xf numFmtId="0" fontId="28" fillId="22" borderId="3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15" fillId="0" borderId="0"/>
    <xf numFmtId="0" fontId="38" fillId="0" borderId="0"/>
    <xf numFmtId="0" fontId="15" fillId="0" borderId="0"/>
    <xf numFmtId="0" fontId="21" fillId="0" borderId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21" borderId="8" applyNumberFormat="0" applyAlignment="0" applyProtection="0"/>
    <xf numFmtId="0" fontId="37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1" fillId="20" borderId="1" applyNumberFormat="0" applyFont="0" applyAlignment="0" applyProtection="0"/>
    <xf numFmtId="0" fontId="23" fillId="21" borderId="2" applyNumberFormat="0" applyAlignment="0" applyProtection="0"/>
    <xf numFmtId="0" fontId="24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7" borderId="2" applyNumberFormat="0" applyAlignment="0" applyProtection="0"/>
    <xf numFmtId="0" fontId="28" fillId="22" borderId="3" applyNumberFormat="0" applyAlignment="0" applyProtection="0"/>
    <xf numFmtId="0" fontId="29" fillId="0" borderId="7" applyNumberFormat="0" applyFill="0" applyAlignment="0" applyProtection="0"/>
    <xf numFmtId="0" fontId="30" fillId="23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21" borderId="8" applyNumberFormat="0" applyAlignment="0" applyProtection="0"/>
    <xf numFmtId="0" fontId="37" fillId="0" borderId="0" applyNumberFormat="0" applyFill="0" applyBorder="0" applyAlignment="0" applyProtection="0"/>
    <xf numFmtId="0" fontId="15" fillId="0" borderId="0"/>
    <xf numFmtId="0" fontId="4" fillId="0" borderId="0"/>
    <xf numFmtId="0" fontId="4" fillId="0" borderId="0"/>
    <xf numFmtId="0" fontId="3" fillId="0" borderId="0"/>
    <xf numFmtId="165" fontId="59" fillId="0" borderId="0"/>
    <xf numFmtId="0" fontId="58" fillId="0" borderId="0"/>
    <xf numFmtId="0" fontId="62" fillId="0" borderId="0">
      <alignment horizontal="center"/>
    </xf>
    <xf numFmtId="0" fontId="62" fillId="0" borderId="0">
      <alignment horizontal="center" textRotation="90"/>
    </xf>
    <xf numFmtId="0" fontId="63" fillId="0" borderId="0"/>
    <xf numFmtId="167" fontId="63" fillId="0" borderId="0"/>
    <xf numFmtId="0" fontId="2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12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4" fillId="0" borderId="0" xfId="0" applyFont="1"/>
    <xf numFmtId="0" fontId="13" fillId="0" borderId="0" xfId="0" applyFont="1"/>
    <xf numFmtId="0" fontId="17" fillId="0" borderId="0" xfId="0" applyFont="1"/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64" fontId="20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9" fillId="0" borderId="0" xfId="0" applyNumberFormat="1" applyFont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 wrapText="1"/>
    </xf>
    <xf numFmtId="1" fontId="18" fillId="0" borderId="0" xfId="0" applyNumberFormat="1" applyFont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15" fillId="0" borderId="0" xfId="0" applyFont="1" applyBorder="1"/>
    <xf numFmtId="164" fontId="18" fillId="0" borderId="0" xfId="0" applyNumberFormat="1" applyFont="1" applyBorder="1"/>
    <xf numFmtId="164" fontId="19" fillId="0" borderId="0" xfId="0" applyNumberFormat="1" applyFont="1" applyAlignment="1">
      <alignment horizontal="right"/>
    </xf>
    <xf numFmtId="164" fontId="14" fillId="0" borderId="0" xfId="0" applyNumberFormat="1" applyFont="1"/>
    <xf numFmtId="0" fontId="15" fillId="0" borderId="0" xfId="0" applyFont="1" applyFill="1" applyBorder="1"/>
    <xf numFmtId="0" fontId="14" fillId="0" borderId="0" xfId="0" applyFont="1" applyFill="1"/>
    <xf numFmtId="164" fontId="14" fillId="0" borderId="0" xfId="0" applyNumberFormat="1" applyFont="1" applyFill="1"/>
    <xf numFmtId="0" fontId="0" fillId="0" borderId="0" xfId="0" applyBorder="1"/>
    <xf numFmtId="0" fontId="41" fillId="0" borderId="0" xfId="34" applyFont="1"/>
    <xf numFmtId="0" fontId="42" fillId="0" borderId="0" xfId="34" applyFont="1"/>
    <xf numFmtId="0" fontId="42" fillId="24" borderId="0" xfId="34" applyFont="1" applyFill="1" applyAlignment="1">
      <alignment horizontal="right"/>
    </xf>
    <xf numFmtId="0" fontId="42" fillId="24" borderId="0" xfId="34" applyFont="1" applyFill="1"/>
    <xf numFmtId="0" fontId="43" fillId="0" borderId="0" xfId="34" applyFont="1" applyAlignment="1">
      <alignment horizontal="right"/>
    </xf>
    <xf numFmtId="0" fontId="44" fillId="0" borderId="0" xfId="34" applyFont="1" applyAlignment="1">
      <alignment horizontal="left"/>
    </xf>
    <xf numFmtId="0" fontId="43" fillId="0" borderId="0" xfId="34" applyFont="1" applyAlignment="1">
      <alignment horizontal="left"/>
    </xf>
    <xf numFmtId="0" fontId="43" fillId="0" borderId="0" xfId="34" applyFont="1" applyAlignment="1">
      <alignment horizontal="center"/>
    </xf>
    <xf numFmtId="0" fontId="43" fillId="0" borderId="0" xfId="34" applyFont="1"/>
    <xf numFmtId="0" fontId="45" fillId="0" borderId="0" xfId="34" applyFont="1" applyAlignment="1">
      <alignment horizontal="right"/>
    </xf>
    <xf numFmtId="0" fontId="45" fillId="0" borderId="0" xfId="34" applyFont="1" applyAlignment="1">
      <alignment horizontal="left"/>
    </xf>
    <xf numFmtId="0" fontId="45" fillId="0" borderId="0" xfId="34" applyFont="1" applyAlignment="1">
      <alignment horizontal="center"/>
    </xf>
    <xf numFmtId="0" fontId="45" fillId="0" borderId="0" xfId="34" applyFont="1"/>
    <xf numFmtId="0" fontId="46" fillId="0" borderId="0" xfId="34" applyFont="1" applyAlignment="1">
      <alignment horizontal="center"/>
    </xf>
    <xf numFmtId="0" fontId="47" fillId="0" borderId="0" xfId="34" applyFont="1" applyAlignment="1">
      <alignment horizontal="center"/>
    </xf>
    <xf numFmtId="0" fontId="48" fillId="0" borderId="0" xfId="34" applyFont="1" applyAlignment="1">
      <alignment horizontal="right"/>
    </xf>
    <xf numFmtId="0" fontId="49" fillId="0" borderId="0" xfId="34" applyFont="1"/>
    <xf numFmtId="0" fontId="15" fillId="0" borderId="0" xfId="0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left"/>
    </xf>
    <xf numFmtId="0" fontId="15" fillId="0" borderId="0" xfId="0" applyFont="1"/>
    <xf numFmtId="0" fontId="15" fillId="0" borderId="0" xfId="34" applyFont="1"/>
    <xf numFmtId="0" fontId="50" fillId="0" borderId="10" xfId="90" applyFont="1" applyBorder="1" applyAlignment="1">
      <alignment horizontal="left"/>
    </xf>
    <xf numFmtId="0" fontId="51" fillId="0" borderId="10" xfId="90" applyFont="1" applyBorder="1" applyAlignment="1">
      <alignment horizontal="left"/>
    </xf>
    <xf numFmtId="164" fontId="52" fillId="0" borderId="10" xfId="90" applyNumberFormat="1" applyFont="1" applyBorder="1" applyAlignment="1">
      <alignment horizontal="center"/>
    </xf>
    <xf numFmtId="0" fontId="51" fillId="0" borderId="10" xfId="90" applyFont="1" applyBorder="1"/>
    <xf numFmtId="164" fontId="52" fillId="0" borderId="10" xfId="90" quotePrefix="1" applyNumberFormat="1" applyFont="1" applyBorder="1" applyAlignment="1">
      <alignment horizontal="center"/>
    </xf>
    <xf numFmtId="0" fontId="51" fillId="0" borderId="10" xfId="34" applyFont="1" applyBorder="1"/>
    <xf numFmtId="164" fontId="51" fillId="0" borderId="10" xfId="90" applyNumberFormat="1" applyFont="1" applyBorder="1" applyAlignment="1">
      <alignment horizontal="left"/>
    </xf>
    <xf numFmtId="164" fontId="51" fillId="0" borderId="10" xfId="90" applyNumberFormat="1" applyFont="1" applyBorder="1" applyAlignment="1">
      <alignment horizontal="center"/>
    </xf>
    <xf numFmtId="0" fontId="50" fillId="0" borderId="0" xfId="90" applyFont="1" applyBorder="1" applyAlignment="1">
      <alignment horizontal="left"/>
    </xf>
    <xf numFmtId="0" fontId="51" fillId="0" borderId="0" xfId="90" applyFont="1" applyBorder="1"/>
    <xf numFmtId="164" fontId="52" fillId="0" borderId="0" xfId="90" applyNumberFormat="1" applyFont="1" applyBorder="1" applyAlignment="1">
      <alignment horizontal="center"/>
    </xf>
    <xf numFmtId="164" fontId="52" fillId="0" borderId="0" xfId="90" quotePrefix="1" applyNumberFormat="1" applyFont="1" applyBorder="1" applyAlignment="1">
      <alignment horizontal="center"/>
    </xf>
    <xf numFmtId="164" fontId="53" fillId="0" borderId="10" xfId="90" applyNumberFormat="1" applyFont="1" applyBorder="1" applyAlignment="1">
      <alignment horizontal="center"/>
    </xf>
    <xf numFmtId="164" fontId="51" fillId="0" borderId="0" xfId="90" applyNumberFormat="1" applyFont="1" applyBorder="1" applyAlignment="1">
      <alignment horizontal="left"/>
    </xf>
    <xf numFmtId="0" fontId="51" fillId="0" borderId="0" xfId="90" applyFont="1" applyBorder="1" applyAlignment="1">
      <alignment horizontal="left"/>
    </xf>
    <xf numFmtId="0" fontId="51" fillId="0" borderId="10" xfId="90" applyFont="1" applyBorder="1" applyAlignment="1">
      <alignment horizontal="center"/>
    </xf>
    <xf numFmtId="0" fontId="51" fillId="0" borderId="11" xfId="90" applyFont="1" applyBorder="1" applyAlignment="1">
      <alignment horizontal="left"/>
    </xf>
    <xf numFmtId="0" fontId="15" fillId="0" borderId="0" xfId="34" applyFont="1" applyBorder="1"/>
    <xf numFmtId="0" fontId="51" fillId="0" borderId="11" xfId="90" applyFont="1" applyBorder="1"/>
    <xf numFmtId="164" fontId="51" fillId="25" borderId="10" xfId="90" applyNumberFormat="1" applyFont="1" applyFill="1" applyBorder="1" applyAlignment="1">
      <alignment horizontal="center"/>
    </xf>
    <xf numFmtId="0" fontId="15" fillId="0" borderId="0" xfId="34"/>
    <xf numFmtId="0" fontId="15" fillId="0" borderId="0" xfId="34" applyAlignment="1">
      <alignment horizontal="center"/>
    </xf>
    <xf numFmtId="14" fontId="15" fillId="0" borderId="0" xfId="34" applyNumberFormat="1"/>
    <xf numFmtId="0" fontId="54" fillId="0" borderId="0" xfId="34" applyFont="1"/>
    <xf numFmtId="0" fontId="55" fillId="0" borderId="0" xfId="90" applyFont="1" applyBorder="1"/>
    <xf numFmtId="164" fontId="55" fillId="0" borderId="0" xfId="90" applyNumberFormat="1" applyFont="1" applyBorder="1" applyAlignment="1">
      <alignment horizontal="center"/>
    </xf>
    <xf numFmtId="0" fontId="55" fillId="0" borderId="0" xfId="90" applyFont="1" applyBorder="1" applyAlignment="1">
      <alignment horizontal="left"/>
    </xf>
    <xf numFmtId="0" fontId="54" fillId="26" borderId="0" xfId="34" applyFont="1" applyFill="1" applyBorder="1" applyAlignment="1">
      <alignment horizontal="right"/>
    </xf>
    <xf numFmtId="164" fontId="54" fillId="26" borderId="0" xfId="34" applyNumberFormat="1" applyFont="1" applyFill="1" applyBorder="1" applyAlignment="1">
      <alignment horizontal="center"/>
    </xf>
    <xf numFmtId="0" fontId="54" fillId="0" borderId="0" xfId="34" applyFont="1" applyBorder="1" applyAlignment="1">
      <alignment horizontal="right"/>
    </xf>
    <xf numFmtId="164" fontId="54" fillId="0" borderId="0" xfId="34" applyNumberFormat="1" applyFont="1" applyBorder="1" applyAlignment="1">
      <alignment horizontal="center"/>
    </xf>
    <xf numFmtId="0" fontId="54" fillId="0" borderId="0" xfId="34" applyFont="1" applyBorder="1" applyAlignment="1">
      <alignment horizontal="left"/>
    </xf>
    <xf numFmtId="164" fontId="54" fillId="26" borderId="0" xfId="90" applyNumberFormat="1" applyFont="1" applyFill="1" applyBorder="1" applyAlignment="1">
      <alignment horizontal="center"/>
    </xf>
    <xf numFmtId="164" fontId="56" fillId="0" borderId="0" xfId="90" applyNumberFormat="1" applyFont="1" applyBorder="1" applyAlignment="1">
      <alignment horizontal="center"/>
    </xf>
    <xf numFmtId="0" fontId="55" fillId="0" borderId="0" xfId="34" applyFont="1" applyBorder="1"/>
    <xf numFmtId="164" fontId="54" fillId="0" borderId="0" xfId="90" applyNumberFormat="1" applyFont="1" applyBorder="1" applyAlignment="1">
      <alignment horizontal="center"/>
    </xf>
    <xf numFmtId="0" fontId="57" fillId="0" borderId="0" xfId="90" applyFont="1" applyBorder="1" applyAlignment="1">
      <alignment horizontal="left"/>
    </xf>
    <xf numFmtId="164" fontId="58" fillId="0" borderId="0" xfId="90" applyNumberFormat="1" applyFont="1" applyBorder="1" applyAlignment="1">
      <alignment horizontal="center"/>
    </xf>
    <xf numFmtId="0" fontId="14" fillId="0" borderId="0" xfId="34" applyFont="1" applyBorder="1"/>
    <xf numFmtId="0" fontId="14" fillId="0" borderId="0" xfId="34" applyFont="1" applyBorder="1" applyAlignment="1">
      <alignment horizontal="center"/>
    </xf>
    <xf numFmtId="0" fontId="54" fillId="0" borderId="0" xfId="34" applyFont="1" applyBorder="1"/>
    <xf numFmtId="0" fontId="14" fillId="0" borderId="0" xfId="34" applyFont="1"/>
    <xf numFmtId="0" fontId="14" fillId="0" borderId="0" xfId="34" applyFont="1" applyAlignment="1">
      <alignment horizontal="center"/>
    </xf>
    <xf numFmtId="0" fontId="21" fillId="0" borderId="0" xfId="90" applyFont="1" applyBorder="1" applyAlignment="1">
      <alignment horizontal="left"/>
    </xf>
    <xf numFmtId="164" fontId="54" fillId="26" borderId="0" xfId="34" applyNumberFormat="1" applyFont="1" applyFill="1" applyAlignment="1">
      <alignment horizontal="center"/>
    </xf>
    <xf numFmtId="165" fontId="59" fillId="0" borderId="0" xfId="91"/>
    <xf numFmtId="166" fontId="59" fillId="0" borderId="0" xfId="91" applyNumberFormat="1"/>
    <xf numFmtId="165" fontId="60" fillId="0" borderId="0" xfId="91" applyFont="1"/>
    <xf numFmtId="165" fontId="61" fillId="0" borderId="0" xfId="91" applyFont="1"/>
    <xf numFmtId="165" fontId="59" fillId="27" borderId="0" xfId="91" applyFill="1"/>
    <xf numFmtId="165" fontId="60" fillId="27" borderId="0" xfId="91" applyFont="1" applyFill="1"/>
    <xf numFmtId="165" fontId="61" fillId="27" borderId="0" xfId="91" applyFont="1" applyFill="1"/>
    <xf numFmtId="0" fontId="58" fillId="0" borderId="0" xfId="92"/>
    <xf numFmtId="165" fontId="59" fillId="0" borderId="14" xfId="91" applyBorder="1"/>
    <xf numFmtId="165" fontId="59" fillId="0" borderId="14" xfId="91" applyBorder="1" applyAlignment="1">
      <alignment horizontal="center"/>
    </xf>
    <xf numFmtId="165" fontId="59" fillId="0" borderId="0" xfId="91" applyAlignment="1">
      <alignment horizontal="center"/>
    </xf>
    <xf numFmtId="0" fontId="58" fillId="0" borderId="0" xfId="92" applyAlignment="1">
      <alignment horizontal="center"/>
    </xf>
    <xf numFmtId="165" fontId="59" fillId="0" borderId="0" xfId="91" applyBorder="1"/>
    <xf numFmtId="0" fontId="12" fillId="0" borderId="0" xfId="34" applyFont="1"/>
    <xf numFmtId="0" fontId="21" fillId="0" borderId="10" xfId="97" applyFont="1" applyBorder="1" applyAlignment="1">
      <alignment horizontal="left"/>
    </xf>
    <xf numFmtId="0" fontId="21" fillId="0" borderId="10" xfId="97" applyFont="1" applyBorder="1"/>
    <xf numFmtId="0" fontId="21" fillId="0" borderId="10" xfId="97" applyFont="1" applyBorder="1" applyAlignment="1">
      <alignment horizontal="center"/>
    </xf>
    <xf numFmtId="164" fontId="2" fillId="0" borderId="10" xfId="97" applyNumberFormat="1" applyBorder="1" applyAlignment="1">
      <alignment horizontal="center"/>
    </xf>
    <xf numFmtId="164" fontId="2" fillId="0" borderId="10" xfId="97" quotePrefix="1" applyNumberFormat="1" applyBorder="1" applyAlignment="1">
      <alignment horizontal="center"/>
    </xf>
    <xf numFmtId="164" fontId="21" fillId="0" borderId="10" xfId="97" applyNumberFormat="1" applyFont="1" applyBorder="1" applyAlignment="1">
      <alignment horizontal="center"/>
    </xf>
    <xf numFmtId="0" fontId="2" fillId="0" borderId="10" xfId="97" applyBorder="1" applyAlignment="1">
      <alignment horizontal="center"/>
    </xf>
    <xf numFmtId="0" fontId="21" fillId="0" borderId="11" xfId="97" applyFont="1" applyBorder="1" applyAlignment="1">
      <alignment horizontal="left"/>
    </xf>
    <xf numFmtId="0" fontId="21" fillId="0" borderId="11" xfId="97" applyFont="1" applyBorder="1"/>
    <xf numFmtId="0" fontId="64" fillId="0" borderId="10" xfId="34" applyFont="1" applyBorder="1"/>
    <xf numFmtId="164" fontId="2" fillId="0" borderId="0" xfId="97" applyNumberFormat="1" applyAlignment="1">
      <alignment horizontal="center"/>
    </xf>
    <xf numFmtId="0" fontId="2" fillId="0" borderId="0" xfId="97" applyAlignment="1">
      <alignment horizontal="center"/>
    </xf>
    <xf numFmtId="0" fontId="21" fillId="0" borderId="0" xfId="97" applyFont="1" applyFill="1" applyBorder="1" applyAlignment="1">
      <alignment horizontal="left"/>
    </xf>
    <xf numFmtId="0" fontId="21" fillId="0" borderId="0" xfId="97" applyFont="1"/>
    <xf numFmtId="0" fontId="12" fillId="0" borderId="0" xfId="34" applyFont="1" applyAlignment="1">
      <alignment horizontal="center" vertical="center"/>
    </xf>
    <xf numFmtId="0" fontId="51" fillId="0" borderId="12" xfId="90" applyFont="1" applyBorder="1" applyAlignment="1">
      <alignment horizontal="left"/>
    </xf>
    <xf numFmtId="0" fontId="15" fillId="0" borderId="13" xfId="34" applyFont="1" applyBorder="1" applyAlignment="1"/>
    <xf numFmtId="0" fontId="54" fillId="0" borderId="0" xfId="98" applyFont="1" applyAlignment="1">
      <alignment horizontal="center" vertical="center"/>
    </xf>
    <xf numFmtId="0" fontId="65" fillId="0" borderId="0" xfId="98" applyFont="1"/>
    <xf numFmtId="0" fontId="67" fillId="0" borderId="15" xfId="98" applyFont="1" applyBorder="1"/>
    <xf numFmtId="0" fontId="64" fillId="0" borderId="10" xfId="99" applyFont="1" applyBorder="1" applyAlignment="1">
      <alignment horizontal="left"/>
    </xf>
    <xf numFmtId="0" fontId="64" fillId="0" borderId="10" xfId="99" applyFont="1" applyBorder="1"/>
    <xf numFmtId="164" fontId="1" fillId="0" borderId="10" xfId="98" applyNumberFormat="1" applyBorder="1" applyAlignment="1">
      <alignment horizontal="center"/>
    </xf>
    <xf numFmtId="164" fontId="66" fillId="0" borderId="10" xfId="98" applyNumberFormat="1" applyFont="1" applyBorder="1" applyAlignment="1">
      <alignment horizontal="center"/>
    </xf>
    <xf numFmtId="0" fontId="64" fillId="0" borderId="10" xfId="98" applyFont="1" applyBorder="1"/>
    <xf numFmtId="164" fontId="64" fillId="0" borderId="10" xfId="99" applyNumberFormat="1" applyFont="1" applyBorder="1" applyAlignment="1">
      <alignment horizontal="left"/>
    </xf>
    <xf numFmtId="0" fontId="68" fillId="0" borderId="10" xfId="99" applyFont="1" applyBorder="1" applyAlignment="1">
      <alignment horizontal="left"/>
    </xf>
    <xf numFmtId="0" fontId="68" fillId="0" borderId="0" xfId="99" applyFont="1" applyBorder="1" applyAlignment="1">
      <alignment horizontal="left"/>
    </xf>
    <xf numFmtId="0" fontId="69" fillId="0" borderId="15" xfId="99" applyFont="1" applyBorder="1"/>
    <xf numFmtId="0" fontId="68" fillId="0" borderId="0" xfId="99" applyFont="1" applyBorder="1"/>
    <xf numFmtId="164" fontId="65" fillId="0" borderId="0" xfId="99" applyNumberFormat="1" applyFont="1" applyBorder="1" applyAlignment="1">
      <alignment horizontal="center"/>
    </xf>
    <xf numFmtId="164" fontId="65" fillId="0" borderId="0" xfId="99" quotePrefix="1" applyNumberFormat="1" applyFont="1" applyBorder="1" applyAlignment="1">
      <alignment horizontal="center"/>
    </xf>
    <xf numFmtId="164" fontId="68" fillId="0" borderId="0" xfId="99" applyNumberFormat="1" applyFont="1" applyBorder="1" applyAlignment="1">
      <alignment horizontal="left"/>
    </xf>
    <xf numFmtId="0" fontId="64" fillId="0" borderId="11" xfId="99" applyFont="1" applyBorder="1" applyAlignment="1">
      <alignment horizontal="left"/>
    </xf>
    <xf numFmtId="164" fontId="70" fillId="0" borderId="10" xfId="99" applyNumberFormat="1" applyFont="1" applyBorder="1" applyAlignment="1">
      <alignment horizontal="center"/>
    </xf>
    <xf numFmtId="0" fontId="64" fillId="0" borderId="0" xfId="99" applyFont="1" applyBorder="1" applyAlignment="1">
      <alignment horizontal="left"/>
    </xf>
    <xf numFmtId="0" fontId="64" fillId="0" borderId="0" xfId="98" applyFont="1" applyBorder="1"/>
    <xf numFmtId="0" fontId="64" fillId="0" borderId="0" xfId="99" applyFont="1" applyBorder="1"/>
    <xf numFmtId="164" fontId="70" fillId="0" borderId="0" xfId="99" applyNumberFormat="1" applyFont="1" applyBorder="1" applyAlignment="1">
      <alignment horizontal="center"/>
    </xf>
    <xf numFmtId="164" fontId="1" fillId="0" borderId="0" xfId="98" applyNumberFormat="1" applyBorder="1" applyAlignment="1">
      <alignment horizontal="center"/>
    </xf>
    <xf numFmtId="164" fontId="66" fillId="0" borderId="0" xfId="98" applyNumberFormat="1" applyFont="1" applyBorder="1" applyAlignment="1">
      <alignment horizontal="center"/>
    </xf>
    <xf numFmtId="0" fontId="65" fillId="0" borderId="0" xfId="98" applyFont="1" applyBorder="1"/>
    <xf numFmtId="0" fontId="67" fillId="0" borderId="15" xfId="98" applyFont="1" applyBorder="1" applyAlignment="1"/>
    <xf numFmtId="0" fontId="65" fillId="0" borderId="0" xfId="98" applyFont="1" applyBorder="1" applyAlignment="1"/>
  </cellXfs>
  <cellStyles count="100">
    <cellStyle name="20% - Dekorfärg1" xfId="1"/>
    <cellStyle name="20% - Dekorfärg1 2" xfId="53"/>
    <cellStyle name="20% - Dekorfärg2" xfId="2"/>
    <cellStyle name="20% - Dekorfärg2 2" xfId="54"/>
    <cellStyle name="20% - Dekorfärg3" xfId="3"/>
    <cellStyle name="20% - Dekorfärg3 2" xfId="55"/>
    <cellStyle name="20% - Dekorfärg4" xfId="4"/>
    <cellStyle name="20% - Dekorfärg4 2" xfId="56"/>
    <cellStyle name="20% - Dekorfärg5" xfId="5"/>
    <cellStyle name="20% - Dekorfärg5 2" xfId="57"/>
    <cellStyle name="20% - Dekorfärg6" xfId="6"/>
    <cellStyle name="20% - Dekorfärg6 2" xfId="58"/>
    <cellStyle name="40% - Dekorfärg1" xfId="7"/>
    <cellStyle name="40% - Dekorfärg1 2" xfId="59"/>
    <cellStyle name="40% - Dekorfärg2" xfId="8"/>
    <cellStyle name="40% - Dekorfärg2 2" xfId="60"/>
    <cellStyle name="40% - Dekorfärg3" xfId="9"/>
    <cellStyle name="40% - Dekorfärg3 2" xfId="61"/>
    <cellStyle name="40% - Dekorfärg4" xfId="10"/>
    <cellStyle name="40% - Dekorfärg4 2" xfId="62"/>
    <cellStyle name="40% - Dekorfärg5" xfId="11"/>
    <cellStyle name="40% - Dekorfärg5 2" xfId="63"/>
    <cellStyle name="40% - Dekorfärg6" xfId="12"/>
    <cellStyle name="40% - Dekorfärg6 2" xfId="64"/>
    <cellStyle name="60% - Dekorfärg1" xfId="13"/>
    <cellStyle name="60% - Dekorfärg1 2" xfId="65"/>
    <cellStyle name="60% - Dekorfärg2" xfId="14"/>
    <cellStyle name="60% - Dekorfärg2 2" xfId="66"/>
    <cellStyle name="60% - Dekorfärg3" xfId="15"/>
    <cellStyle name="60% - Dekorfärg3 2" xfId="67"/>
    <cellStyle name="60% - Dekorfärg4" xfId="16"/>
    <cellStyle name="60% - Dekorfärg4 2" xfId="68"/>
    <cellStyle name="60% - Dekorfärg5" xfId="17"/>
    <cellStyle name="60% - Dekorfärg5 2" xfId="69"/>
    <cellStyle name="60% - Dekorfärg6" xfId="18"/>
    <cellStyle name="60% - Dekorfärg6 2" xfId="70"/>
    <cellStyle name="Anteckning" xfId="19"/>
    <cellStyle name="Anteckning 2" xfId="71"/>
    <cellStyle name="Beräkning" xfId="20"/>
    <cellStyle name="Beräkning 2" xfId="72"/>
    <cellStyle name="Bra" xfId="21"/>
    <cellStyle name="Bra 2" xfId="73"/>
    <cellStyle name="Dålig" xfId="22"/>
    <cellStyle name="Excel Built-in Normal" xfId="91"/>
    <cellStyle name="Färg1" xfId="23"/>
    <cellStyle name="Färg2" xfId="24"/>
    <cellStyle name="Färg3" xfId="25"/>
    <cellStyle name="Färg4" xfId="26"/>
    <cellStyle name="Färg5" xfId="27"/>
    <cellStyle name="Färg6" xfId="28"/>
    <cellStyle name="Förklarande text" xfId="29"/>
    <cellStyle name="Förklarande text 2" xfId="74"/>
    <cellStyle name="Heading" xfId="93"/>
    <cellStyle name="Heading1" xfId="94"/>
    <cellStyle name="Indata" xfId="30"/>
    <cellStyle name="Indata 2" xfId="75"/>
    <cellStyle name="Kontrollcell" xfId="31"/>
    <cellStyle name="Kontrollcell 2" xfId="76"/>
    <cellStyle name="Länkad cell" xfId="32"/>
    <cellStyle name="Länkad cell 2" xfId="77"/>
    <cellStyle name="Neutral" xfId="33" builtinId="28" customBuiltin="1"/>
    <cellStyle name="Neutral 2" xfId="78"/>
    <cellStyle name="Normal" xfId="0" builtinId="0"/>
    <cellStyle name="Normal 10" xfId="88"/>
    <cellStyle name="Normal 11" xfId="92"/>
    <cellStyle name="Normal 12" xfId="98"/>
    <cellStyle name="Normal 2" xfId="34"/>
    <cellStyle name="Normal 3" xfId="35"/>
    <cellStyle name="Normal 3 2" xfId="36"/>
    <cellStyle name="Normal 3 3" xfId="50"/>
    <cellStyle name="Normal 3 4" xfId="89"/>
    <cellStyle name="Normal 3 5" xfId="90"/>
    <cellStyle name="Normal 3 6" xfId="97"/>
    <cellStyle name="Normal 3 7" xfId="99"/>
    <cellStyle name="Normal 3_Gestrikeserien omg. 5" xfId="37"/>
    <cellStyle name="Normal 4" xfId="46"/>
    <cellStyle name="Normal 5" xfId="47"/>
    <cellStyle name="Normal 6" xfId="48"/>
    <cellStyle name="Normal 7" xfId="49"/>
    <cellStyle name="Normal 8" xfId="51"/>
    <cellStyle name="Normal 9" xfId="52"/>
    <cellStyle name="Normal 9 2" xfId="87"/>
    <cellStyle name="Result" xfId="95"/>
    <cellStyle name="Result2" xfId="96"/>
    <cellStyle name="Rubrik" xfId="38"/>
    <cellStyle name="Rubrik 1" xfId="39"/>
    <cellStyle name="Rubrik 1 2" xfId="79"/>
    <cellStyle name="Rubrik 2" xfId="40"/>
    <cellStyle name="Rubrik 2 2" xfId="80"/>
    <cellStyle name="Rubrik 3" xfId="41"/>
    <cellStyle name="Rubrik 3 2" xfId="81"/>
    <cellStyle name="Rubrik 4" xfId="42"/>
    <cellStyle name="Rubrik 4 2" xfId="82"/>
    <cellStyle name="Rubrik 5" xfId="83"/>
    <cellStyle name="Summa" xfId="43"/>
    <cellStyle name="Summa 2" xfId="84"/>
    <cellStyle name="Utdata" xfId="44"/>
    <cellStyle name="Utdata 2" xfId="85"/>
    <cellStyle name="Varningstext" xfId="45"/>
    <cellStyle name="Varningstext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28575</xdr:rowOff>
        </xdr:from>
        <xdr:to>
          <xdr:col>1</xdr:col>
          <xdr:colOff>800100</xdr:colOff>
          <xdr:row>1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Summera och 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38100</xdr:rowOff>
        </xdr:from>
        <xdr:to>
          <xdr:col>2</xdr:col>
          <xdr:colOff>381000</xdr:colOff>
          <xdr:row>0</xdr:row>
          <xdr:rowOff>200025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Dölj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809625</xdr:colOff>
          <xdr:row>0</xdr:row>
          <xdr:rowOff>209550</xdr:rowOff>
        </xdr:from>
        <xdr:to>
          <xdr:col>2</xdr:col>
          <xdr:colOff>390525</xdr:colOff>
          <xdr:row>1</xdr:row>
          <xdr:rowOff>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 fram kolumner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0</xdr:row>
          <xdr:rowOff>38100</xdr:rowOff>
        </xdr:from>
        <xdr:to>
          <xdr:col>3</xdr:col>
          <xdr:colOff>857250</xdr:colOff>
          <xdr:row>1</xdr:row>
          <xdr:rowOff>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 Namn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22</xdr:row>
          <xdr:rowOff>0</xdr:rowOff>
        </xdr:from>
        <xdr:to>
          <xdr:col>1</xdr:col>
          <xdr:colOff>1266825</xdr:colOff>
          <xdr:row>22</xdr:row>
          <xdr:rowOff>152400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238125</xdr:colOff>
          <xdr:row>31</xdr:row>
          <xdr:rowOff>0</xdr:rowOff>
        </xdr:from>
        <xdr:to>
          <xdr:col>1</xdr:col>
          <xdr:colOff>1190625</xdr:colOff>
          <xdr:row>31</xdr:row>
          <xdr:rowOff>190500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41</xdr:row>
          <xdr:rowOff>0</xdr:rowOff>
        </xdr:from>
        <xdr:to>
          <xdr:col>1</xdr:col>
          <xdr:colOff>1219200</xdr:colOff>
          <xdr:row>41</xdr:row>
          <xdr:rowOff>161925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59</xdr:row>
          <xdr:rowOff>0</xdr:rowOff>
        </xdr:from>
        <xdr:to>
          <xdr:col>1</xdr:col>
          <xdr:colOff>1276350</xdr:colOff>
          <xdr:row>59</xdr:row>
          <xdr:rowOff>161925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10</xdr:row>
          <xdr:rowOff>0</xdr:rowOff>
        </xdr:from>
        <xdr:to>
          <xdr:col>1</xdr:col>
          <xdr:colOff>1266825</xdr:colOff>
          <xdr:row>10</xdr:row>
          <xdr:rowOff>152400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209550</xdr:rowOff>
        </xdr:from>
        <xdr:to>
          <xdr:col>1</xdr:col>
          <xdr:colOff>1095375</xdr:colOff>
          <xdr:row>0</xdr:row>
          <xdr:rowOff>628650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sv-S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11</xdr:row>
          <xdr:rowOff>28575</xdr:rowOff>
        </xdr:from>
        <xdr:to>
          <xdr:col>3</xdr:col>
          <xdr:colOff>171450</xdr:colOff>
          <xdr:row>12</xdr:row>
          <xdr:rowOff>47625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sv-SE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Klistra in Special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97"/>
  <sheetViews>
    <sheetView workbookViewId="0">
      <selection activeCell="B5" sqref="B5"/>
    </sheetView>
  </sheetViews>
  <sheetFormatPr defaultRowHeight="15.75" customHeight="1" x14ac:dyDescent="0.2"/>
  <cols>
    <col min="1" max="1" width="5.7109375" style="38" customWidth="1"/>
    <col min="2" max="2" width="21.7109375" style="40" customWidth="1"/>
    <col min="3" max="3" width="12.7109375" style="40" customWidth="1"/>
    <col min="4" max="11" width="6" style="41" customWidth="1"/>
    <col min="12" max="12" width="7.140625" style="38" customWidth="1"/>
    <col min="13" max="14" width="6" style="41" customWidth="1"/>
    <col min="15" max="256" width="9.140625" style="42"/>
    <col min="257" max="257" width="5.7109375" style="42" customWidth="1"/>
    <col min="258" max="258" width="21.7109375" style="42" customWidth="1"/>
    <col min="259" max="259" width="12.7109375" style="42" customWidth="1"/>
    <col min="260" max="267" width="6" style="42" customWidth="1"/>
    <col min="268" max="268" width="7.140625" style="42" customWidth="1"/>
    <col min="269" max="270" width="6" style="42" customWidth="1"/>
    <col min="271" max="512" width="9.140625" style="42"/>
    <col min="513" max="513" width="5.7109375" style="42" customWidth="1"/>
    <col min="514" max="514" width="21.7109375" style="42" customWidth="1"/>
    <col min="515" max="515" width="12.7109375" style="42" customWidth="1"/>
    <col min="516" max="523" width="6" style="42" customWidth="1"/>
    <col min="524" max="524" width="7.140625" style="42" customWidth="1"/>
    <col min="525" max="526" width="6" style="42" customWidth="1"/>
    <col min="527" max="768" width="9.140625" style="42"/>
    <col min="769" max="769" width="5.7109375" style="42" customWidth="1"/>
    <col min="770" max="770" width="21.7109375" style="42" customWidth="1"/>
    <col min="771" max="771" width="12.7109375" style="42" customWidth="1"/>
    <col min="772" max="779" width="6" style="42" customWidth="1"/>
    <col min="780" max="780" width="7.140625" style="42" customWidth="1"/>
    <col min="781" max="782" width="6" style="42" customWidth="1"/>
    <col min="783" max="1024" width="9.140625" style="42"/>
    <col min="1025" max="1025" width="5.7109375" style="42" customWidth="1"/>
    <col min="1026" max="1026" width="21.7109375" style="42" customWidth="1"/>
    <col min="1027" max="1027" width="12.7109375" style="42" customWidth="1"/>
    <col min="1028" max="1035" width="6" style="42" customWidth="1"/>
    <col min="1036" max="1036" width="7.140625" style="42" customWidth="1"/>
    <col min="1037" max="1038" width="6" style="42" customWidth="1"/>
    <col min="1039" max="1280" width="9.140625" style="42"/>
    <col min="1281" max="1281" width="5.7109375" style="42" customWidth="1"/>
    <col min="1282" max="1282" width="21.7109375" style="42" customWidth="1"/>
    <col min="1283" max="1283" width="12.7109375" style="42" customWidth="1"/>
    <col min="1284" max="1291" width="6" style="42" customWidth="1"/>
    <col min="1292" max="1292" width="7.140625" style="42" customWidth="1"/>
    <col min="1293" max="1294" width="6" style="42" customWidth="1"/>
    <col min="1295" max="1536" width="9.140625" style="42"/>
    <col min="1537" max="1537" width="5.7109375" style="42" customWidth="1"/>
    <col min="1538" max="1538" width="21.7109375" style="42" customWidth="1"/>
    <col min="1539" max="1539" width="12.7109375" style="42" customWidth="1"/>
    <col min="1540" max="1547" width="6" style="42" customWidth="1"/>
    <col min="1548" max="1548" width="7.140625" style="42" customWidth="1"/>
    <col min="1549" max="1550" width="6" style="42" customWidth="1"/>
    <col min="1551" max="1792" width="9.140625" style="42"/>
    <col min="1793" max="1793" width="5.7109375" style="42" customWidth="1"/>
    <col min="1794" max="1794" width="21.7109375" style="42" customWidth="1"/>
    <col min="1795" max="1795" width="12.7109375" style="42" customWidth="1"/>
    <col min="1796" max="1803" width="6" style="42" customWidth="1"/>
    <col min="1804" max="1804" width="7.140625" style="42" customWidth="1"/>
    <col min="1805" max="1806" width="6" style="42" customWidth="1"/>
    <col min="1807" max="2048" width="9.140625" style="42"/>
    <col min="2049" max="2049" width="5.7109375" style="42" customWidth="1"/>
    <col min="2050" max="2050" width="21.7109375" style="42" customWidth="1"/>
    <col min="2051" max="2051" width="12.7109375" style="42" customWidth="1"/>
    <col min="2052" max="2059" width="6" style="42" customWidth="1"/>
    <col min="2060" max="2060" width="7.140625" style="42" customWidth="1"/>
    <col min="2061" max="2062" width="6" style="42" customWidth="1"/>
    <col min="2063" max="2304" width="9.140625" style="42"/>
    <col min="2305" max="2305" width="5.7109375" style="42" customWidth="1"/>
    <col min="2306" max="2306" width="21.7109375" style="42" customWidth="1"/>
    <col min="2307" max="2307" width="12.7109375" style="42" customWidth="1"/>
    <col min="2308" max="2315" width="6" style="42" customWidth="1"/>
    <col min="2316" max="2316" width="7.140625" style="42" customWidth="1"/>
    <col min="2317" max="2318" width="6" style="42" customWidth="1"/>
    <col min="2319" max="2560" width="9.140625" style="42"/>
    <col min="2561" max="2561" width="5.7109375" style="42" customWidth="1"/>
    <col min="2562" max="2562" width="21.7109375" style="42" customWidth="1"/>
    <col min="2563" max="2563" width="12.7109375" style="42" customWidth="1"/>
    <col min="2564" max="2571" width="6" style="42" customWidth="1"/>
    <col min="2572" max="2572" width="7.140625" style="42" customWidth="1"/>
    <col min="2573" max="2574" width="6" style="42" customWidth="1"/>
    <col min="2575" max="2816" width="9.140625" style="42"/>
    <col min="2817" max="2817" width="5.7109375" style="42" customWidth="1"/>
    <col min="2818" max="2818" width="21.7109375" style="42" customWidth="1"/>
    <col min="2819" max="2819" width="12.7109375" style="42" customWidth="1"/>
    <col min="2820" max="2827" width="6" style="42" customWidth="1"/>
    <col min="2828" max="2828" width="7.140625" style="42" customWidth="1"/>
    <col min="2829" max="2830" width="6" style="42" customWidth="1"/>
    <col min="2831" max="3072" width="9.140625" style="42"/>
    <col min="3073" max="3073" width="5.7109375" style="42" customWidth="1"/>
    <col min="3074" max="3074" width="21.7109375" style="42" customWidth="1"/>
    <col min="3075" max="3075" width="12.7109375" style="42" customWidth="1"/>
    <col min="3076" max="3083" width="6" style="42" customWidth="1"/>
    <col min="3084" max="3084" width="7.140625" style="42" customWidth="1"/>
    <col min="3085" max="3086" width="6" style="42" customWidth="1"/>
    <col min="3087" max="3328" width="9.140625" style="42"/>
    <col min="3329" max="3329" width="5.7109375" style="42" customWidth="1"/>
    <col min="3330" max="3330" width="21.7109375" style="42" customWidth="1"/>
    <col min="3331" max="3331" width="12.7109375" style="42" customWidth="1"/>
    <col min="3332" max="3339" width="6" style="42" customWidth="1"/>
    <col min="3340" max="3340" width="7.140625" style="42" customWidth="1"/>
    <col min="3341" max="3342" width="6" style="42" customWidth="1"/>
    <col min="3343" max="3584" width="9.140625" style="42"/>
    <col min="3585" max="3585" width="5.7109375" style="42" customWidth="1"/>
    <col min="3586" max="3586" width="21.7109375" style="42" customWidth="1"/>
    <col min="3587" max="3587" width="12.7109375" style="42" customWidth="1"/>
    <col min="3588" max="3595" width="6" style="42" customWidth="1"/>
    <col min="3596" max="3596" width="7.140625" style="42" customWidth="1"/>
    <col min="3597" max="3598" width="6" style="42" customWidth="1"/>
    <col min="3599" max="3840" width="9.140625" style="42"/>
    <col min="3841" max="3841" width="5.7109375" style="42" customWidth="1"/>
    <col min="3842" max="3842" width="21.7109375" style="42" customWidth="1"/>
    <col min="3843" max="3843" width="12.7109375" style="42" customWidth="1"/>
    <col min="3844" max="3851" width="6" style="42" customWidth="1"/>
    <col min="3852" max="3852" width="7.140625" style="42" customWidth="1"/>
    <col min="3853" max="3854" width="6" style="42" customWidth="1"/>
    <col min="3855" max="4096" width="9.140625" style="42"/>
    <col min="4097" max="4097" width="5.7109375" style="42" customWidth="1"/>
    <col min="4098" max="4098" width="21.7109375" style="42" customWidth="1"/>
    <col min="4099" max="4099" width="12.7109375" style="42" customWidth="1"/>
    <col min="4100" max="4107" width="6" style="42" customWidth="1"/>
    <col min="4108" max="4108" width="7.140625" style="42" customWidth="1"/>
    <col min="4109" max="4110" width="6" style="42" customWidth="1"/>
    <col min="4111" max="4352" width="9.140625" style="42"/>
    <col min="4353" max="4353" width="5.7109375" style="42" customWidth="1"/>
    <col min="4354" max="4354" width="21.7109375" style="42" customWidth="1"/>
    <col min="4355" max="4355" width="12.7109375" style="42" customWidth="1"/>
    <col min="4356" max="4363" width="6" style="42" customWidth="1"/>
    <col min="4364" max="4364" width="7.140625" style="42" customWidth="1"/>
    <col min="4365" max="4366" width="6" style="42" customWidth="1"/>
    <col min="4367" max="4608" width="9.140625" style="42"/>
    <col min="4609" max="4609" width="5.7109375" style="42" customWidth="1"/>
    <col min="4610" max="4610" width="21.7109375" style="42" customWidth="1"/>
    <col min="4611" max="4611" width="12.7109375" style="42" customWidth="1"/>
    <col min="4612" max="4619" width="6" style="42" customWidth="1"/>
    <col min="4620" max="4620" width="7.140625" style="42" customWidth="1"/>
    <col min="4621" max="4622" width="6" style="42" customWidth="1"/>
    <col min="4623" max="4864" width="9.140625" style="42"/>
    <col min="4865" max="4865" width="5.7109375" style="42" customWidth="1"/>
    <col min="4866" max="4866" width="21.7109375" style="42" customWidth="1"/>
    <col min="4867" max="4867" width="12.7109375" style="42" customWidth="1"/>
    <col min="4868" max="4875" width="6" style="42" customWidth="1"/>
    <col min="4876" max="4876" width="7.140625" style="42" customWidth="1"/>
    <col min="4877" max="4878" width="6" style="42" customWidth="1"/>
    <col min="4879" max="5120" width="9.140625" style="42"/>
    <col min="5121" max="5121" width="5.7109375" style="42" customWidth="1"/>
    <col min="5122" max="5122" width="21.7109375" style="42" customWidth="1"/>
    <col min="5123" max="5123" width="12.7109375" style="42" customWidth="1"/>
    <col min="5124" max="5131" width="6" style="42" customWidth="1"/>
    <col min="5132" max="5132" width="7.140625" style="42" customWidth="1"/>
    <col min="5133" max="5134" width="6" style="42" customWidth="1"/>
    <col min="5135" max="5376" width="9.140625" style="42"/>
    <col min="5377" max="5377" width="5.7109375" style="42" customWidth="1"/>
    <col min="5378" max="5378" width="21.7109375" style="42" customWidth="1"/>
    <col min="5379" max="5379" width="12.7109375" style="42" customWidth="1"/>
    <col min="5380" max="5387" width="6" style="42" customWidth="1"/>
    <col min="5388" max="5388" width="7.140625" style="42" customWidth="1"/>
    <col min="5389" max="5390" width="6" style="42" customWidth="1"/>
    <col min="5391" max="5632" width="9.140625" style="42"/>
    <col min="5633" max="5633" width="5.7109375" style="42" customWidth="1"/>
    <col min="5634" max="5634" width="21.7109375" style="42" customWidth="1"/>
    <col min="5635" max="5635" width="12.7109375" style="42" customWidth="1"/>
    <col min="5636" max="5643" width="6" style="42" customWidth="1"/>
    <col min="5644" max="5644" width="7.140625" style="42" customWidth="1"/>
    <col min="5645" max="5646" width="6" style="42" customWidth="1"/>
    <col min="5647" max="5888" width="9.140625" style="42"/>
    <col min="5889" max="5889" width="5.7109375" style="42" customWidth="1"/>
    <col min="5890" max="5890" width="21.7109375" style="42" customWidth="1"/>
    <col min="5891" max="5891" width="12.7109375" style="42" customWidth="1"/>
    <col min="5892" max="5899" width="6" style="42" customWidth="1"/>
    <col min="5900" max="5900" width="7.140625" style="42" customWidth="1"/>
    <col min="5901" max="5902" width="6" style="42" customWidth="1"/>
    <col min="5903" max="6144" width="9.140625" style="42"/>
    <col min="6145" max="6145" width="5.7109375" style="42" customWidth="1"/>
    <col min="6146" max="6146" width="21.7109375" style="42" customWidth="1"/>
    <col min="6147" max="6147" width="12.7109375" style="42" customWidth="1"/>
    <col min="6148" max="6155" width="6" style="42" customWidth="1"/>
    <col min="6156" max="6156" width="7.140625" style="42" customWidth="1"/>
    <col min="6157" max="6158" width="6" style="42" customWidth="1"/>
    <col min="6159" max="6400" width="9.140625" style="42"/>
    <col min="6401" max="6401" width="5.7109375" style="42" customWidth="1"/>
    <col min="6402" max="6402" width="21.7109375" style="42" customWidth="1"/>
    <col min="6403" max="6403" width="12.7109375" style="42" customWidth="1"/>
    <col min="6404" max="6411" width="6" style="42" customWidth="1"/>
    <col min="6412" max="6412" width="7.140625" style="42" customWidth="1"/>
    <col min="6413" max="6414" width="6" style="42" customWidth="1"/>
    <col min="6415" max="6656" width="9.140625" style="42"/>
    <col min="6657" max="6657" width="5.7109375" style="42" customWidth="1"/>
    <col min="6658" max="6658" width="21.7109375" style="42" customWidth="1"/>
    <col min="6659" max="6659" width="12.7109375" style="42" customWidth="1"/>
    <col min="6660" max="6667" width="6" style="42" customWidth="1"/>
    <col min="6668" max="6668" width="7.140625" style="42" customWidth="1"/>
    <col min="6669" max="6670" width="6" style="42" customWidth="1"/>
    <col min="6671" max="6912" width="9.140625" style="42"/>
    <col min="6913" max="6913" width="5.7109375" style="42" customWidth="1"/>
    <col min="6914" max="6914" width="21.7109375" style="42" customWidth="1"/>
    <col min="6915" max="6915" width="12.7109375" style="42" customWidth="1"/>
    <col min="6916" max="6923" width="6" style="42" customWidth="1"/>
    <col min="6924" max="6924" width="7.140625" style="42" customWidth="1"/>
    <col min="6925" max="6926" width="6" style="42" customWidth="1"/>
    <col min="6927" max="7168" width="9.140625" style="42"/>
    <col min="7169" max="7169" width="5.7109375" style="42" customWidth="1"/>
    <col min="7170" max="7170" width="21.7109375" style="42" customWidth="1"/>
    <col min="7171" max="7171" width="12.7109375" style="42" customWidth="1"/>
    <col min="7172" max="7179" width="6" style="42" customWidth="1"/>
    <col min="7180" max="7180" width="7.140625" style="42" customWidth="1"/>
    <col min="7181" max="7182" width="6" style="42" customWidth="1"/>
    <col min="7183" max="7424" width="9.140625" style="42"/>
    <col min="7425" max="7425" width="5.7109375" style="42" customWidth="1"/>
    <col min="7426" max="7426" width="21.7109375" style="42" customWidth="1"/>
    <col min="7427" max="7427" width="12.7109375" style="42" customWidth="1"/>
    <col min="7428" max="7435" width="6" style="42" customWidth="1"/>
    <col min="7436" max="7436" width="7.140625" style="42" customWidth="1"/>
    <col min="7437" max="7438" width="6" style="42" customWidth="1"/>
    <col min="7439" max="7680" width="9.140625" style="42"/>
    <col min="7681" max="7681" width="5.7109375" style="42" customWidth="1"/>
    <col min="7682" max="7682" width="21.7109375" style="42" customWidth="1"/>
    <col min="7683" max="7683" width="12.7109375" style="42" customWidth="1"/>
    <col min="7684" max="7691" width="6" style="42" customWidth="1"/>
    <col min="7692" max="7692" width="7.140625" style="42" customWidth="1"/>
    <col min="7693" max="7694" width="6" style="42" customWidth="1"/>
    <col min="7695" max="7936" width="9.140625" style="42"/>
    <col min="7937" max="7937" width="5.7109375" style="42" customWidth="1"/>
    <col min="7938" max="7938" width="21.7109375" style="42" customWidth="1"/>
    <col min="7939" max="7939" width="12.7109375" style="42" customWidth="1"/>
    <col min="7940" max="7947" width="6" style="42" customWidth="1"/>
    <col min="7948" max="7948" width="7.140625" style="42" customWidth="1"/>
    <col min="7949" max="7950" width="6" style="42" customWidth="1"/>
    <col min="7951" max="8192" width="9.140625" style="42"/>
    <col min="8193" max="8193" width="5.7109375" style="42" customWidth="1"/>
    <col min="8194" max="8194" width="21.7109375" style="42" customWidth="1"/>
    <col min="8195" max="8195" width="12.7109375" style="42" customWidth="1"/>
    <col min="8196" max="8203" width="6" style="42" customWidth="1"/>
    <col min="8204" max="8204" width="7.140625" style="42" customWidth="1"/>
    <col min="8205" max="8206" width="6" style="42" customWidth="1"/>
    <col min="8207" max="8448" width="9.140625" style="42"/>
    <col min="8449" max="8449" width="5.7109375" style="42" customWidth="1"/>
    <col min="8450" max="8450" width="21.7109375" style="42" customWidth="1"/>
    <col min="8451" max="8451" width="12.7109375" style="42" customWidth="1"/>
    <col min="8452" max="8459" width="6" style="42" customWidth="1"/>
    <col min="8460" max="8460" width="7.140625" style="42" customWidth="1"/>
    <col min="8461" max="8462" width="6" style="42" customWidth="1"/>
    <col min="8463" max="8704" width="9.140625" style="42"/>
    <col min="8705" max="8705" width="5.7109375" style="42" customWidth="1"/>
    <col min="8706" max="8706" width="21.7109375" style="42" customWidth="1"/>
    <col min="8707" max="8707" width="12.7109375" style="42" customWidth="1"/>
    <col min="8708" max="8715" width="6" style="42" customWidth="1"/>
    <col min="8716" max="8716" width="7.140625" style="42" customWidth="1"/>
    <col min="8717" max="8718" width="6" style="42" customWidth="1"/>
    <col min="8719" max="8960" width="9.140625" style="42"/>
    <col min="8961" max="8961" width="5.7109375" style="42" customWidth="1"/>
    <col min="8962" max="8962" width="21.7109375" style="42" customWidth="1"/>
    <col min="8963" max="8963" width="12.7109375" style="42" customWidth="1"/>
    <col min="8964" max="8971" width="6" style="42" customWidth="1"/>
    <col min="8972" max="8972" width="7.140625" style="42" customWidth="1"/>
    <col min="8973" max="8974" width="6" style="42" customWidth="1"/>
    <col min="8975" max="9216" width="9.140625" style="42"/>
    <col min="9217" max="9217" width="5.7109375" style="42" customWidth="1"/>
    <col min="9218" max="9218" width="21.7109375" style="42" customWidth="1"/>
    <col min="9219" max="9219" width="12.7109375" style="42" customWidth="1"/>
    <col min="9220" max="9227" width="6" style="42" customWidth="1"/>
    <col min="9228" max="9228" width="7.140625" style="42" customWidth="1"/>
    <col min="9229" max="9230" width="6" style="42" customWidth="1"/>
    <col min="9231" max="9472" width="9.140625" style="42"/>
    <col min="9473" max="9473" width="5.7109375" style="42" customWidth="1"/>
    <col min="9474" max="9474" width="21.7109375" style="42" customWidth="1"/>
    <col min="9475" max="9475" width="12.7109375" style="42" customWidth="1"/>
    <col min="9476" max="9483" width="6" style="42" customWidth="1"/>
    <col min="9484" max="9484" width="7.140625" style="42" customWidth="1"/>
    <col min="9485" max="9486" width="6" style="42" customWidth="1"/>
    <col min="9487" max="9728" width="9.140625" style="42"/>
    <col min="9729" max="9729" width="5.7109375" style="42" customWidth="1"/>
    <col min="9730" max="9730" width="21.7109375" style="42" customWidth="1"/>
    <col min="9731" max="9731" width="12.7109375" style="42" customWidth="1"/>
    <col min="9732" max="9739" width="6" style="42" customWidth="1"/>
    <col min="9740" max="9740" width="7.140625" style="42" customWidth="1"/>
    <col min="9741" max="9742" width="6" style="42" customWidth="1"/>
    <col min="9743" max="9984" width="9.140625" style="42"/>
    <col min="9985" max="9985" width="5.7109375" style="42" customWidth="1"/>
    <col min="9986" max="9986" width="21.7109375" style="42" customWidth="1"/>
    <col min="9987" max="9987" width="12.7109375" style="42" customWidth="1"/>
    <col min="9988" max="9995" width="6" style="42" customWidth="1"/>
    <col min="9996" max="9996" width="7.140625" style="42" customWidth="1"/>
    <col min="9997" max="9998" width="6" style="42" customWidth="1"/>
    <col min="9999" max="10240" width="9.140625" style="42"/>
    <col min="10241" max="10241" width="5.7109375" style="42" customWidth="1"/>
    <col min="10242" max="10242" width="21.7109375" style="42" customWidth="1"/>
    <col min="10243" max="10243" width="12.7109375" style="42" customWidth="1"/>
    <col min="10244" max="10251" width="6" style="42" customWidth="1"/>
    <col min="10252" max="10252" width="7.140625" style="42" customWidth="1"/>
    <col min="10253" max="10254" width="6" style="42" customWidth="1"/>
    <col min="10255" max="10496" width="9.140625" style="42"/>
    <col min="10497" max="10497" width="5.7109375" style="42" customWidth="1"/>
    <col min="10498" max="10498" width="21.7109375" style="42" customWidth="1"/>
    <col min="10499" max="10499" width="12.7109375" style="42" customWidth="1"/>
    <col min="10500" max="10507" width="6" style="42" customWidth="1"/>
    <col min="10508" max="10508" width="7.140625" style="42" customWidth="1"/>
    <col min="10509" max="10510" width="6" style="42" customWidth="1"/>
    <col min="10511" max="10752" width="9.140625" style="42"/>
    <col min="10753" max="10753" width="5.7109375" style="42" customWidth="1"/>
    <col min="10754" max="10754" width="21.7109375" style="42" customWidth="1"/>
    <col min="10755" max="10755" width="12.7109375" style="42" customWidth="1"/>
    <col min="10756" max="10763" width="6" style="42" customWidth="1"/>
    <col min="10764" max="10764" width="7.140625" style="42" customWidth="1"/>
    <col min="10765" max="10766" width="6" style="42" customWidth="1"/>
    <col min="10767" max="11008" width="9.140625" style="42"/>
    <col min="11009" max="11009" width="5.7109375" style="42" customWidth="1"/>
    <col min="11010" max="11010" width="21.7109375" style="42" customWidth="1"/>
    <col min="11011" max="11011" width="12.7109375" style="42" customWidth="1"/>
    <col min="11012" max="11019" width="6" style="42" customWidth="1"/>
    <col min="11020" max="11020" width="7.140625" style="42" customWidth="1"/>
    <col min="11021" max="11022" width="6" style="42" customWidth="1"/>
    <col min="11023" max="11264" width="9.140625" style="42"/>
    <col min="11265" max="11265" width="5.7109375" style="42" customWidth="1"/>
    <col min="11266" max="11266" width="21.7109375" style="42" customWidth="1"/>
    <col min="11267" max="11267" width="12.7109375" style="42" customWidth="1"/>
    <col min="11268" max="11275" width="6" style="42" customWidth="1"/>
    <col min="11276" max="11276" width="7.140625" style="42" customWidth="1"/>
    <col min="11277" max="11278" width="6" style="42" customWidth="1"/>
    <col min="11279" max="11520" width="9.140625" style="42"/>
    <col min="11521" max="11521" width="5.7109375" style="42" customWidth="1"/>
    <col min="11522" max="11522" width="21.7109375" style="42" customWidth="1"/>
    <col min="11523" max="11523" width="12.7109375" style="42" customWidth="1"/>
    <col min="11524" max="11531" width="6" style="42" customWidth="1"/>
    <col min="11532" max="11532" width="7.140625" style="42" customWidth="1"/>
    <col min="11533" max="11534" width="6" style="42" customWidth="1"/>
    <col min="11535" max="11776" width="9.140625" style="42"/>
    <col min="11777" max="11777" width="5.7109375" style="42" customWidth="1"/>
    <col min="11778" max="11778" width="21.7109375" style="42" customWidth="1"/>
    <col min="11779" max="11779" width="12.7109375" style="42" customWidth="1"/>
    <col min="11780" max="11787" width="6" style="42" customWidth="1"/>
    <col min="11788" max="11788" width="7.140625" style="42" customWidth="1"/>
    <col min="11789" max="11790" width="6" style="42" customWidth="1"/>
    <col min="11791" max="12032" width="9.140625" style="42"/>
    <col min="12033" max="12033" width="5.7109375" style="42" customWidth="1"/>
    <col min="12034" max="12034" width="21.7109375" style="42" customWidth="1"/>
    <col min="12035" max="12035" width="12.7109375" style="42" customWidth="1"/>
    <col min="12036" max="12043" width="6" style="42" customWidth="1"/>
    <col min="12044" max="12044" width="7.140625" style="42" customWidth="1"/>
    <col min="12045" max="12046" width="6" style="42" customWidth="1"/>
    <col min="12047" max="12288" width="9.140625" style="42"/>
    <col min="12289" max="12289" width="5.7109375" style="42" customWidth="1"/>
    <col min="12290" max="12290" width="21.7109375" style="42" customWidth="1"/>
    <col min="12291" max="12291" width="12.7109375" style="42" customWidth="1"/>
    <col min="12292" max="12299" width="6" style="42" customWidth="1"/>
    <col min="12300" max="12300" width="7.140625" style="42" customWidth="1"/>
    <col min="12301" max="12302" width="6" style="42" customWidth="1"/>
    <col min="12303" max="12544" width="9.140625" style="42"/>
    <col min="12545" max="12545" width="5.7109375" style="42" customWidth="1"/>
    <col min="12546" max="12546" width="21.7109375" style="42" customWidth="1"/>
    <col min="12547" max="12547" width="12.7109375" style="42" customWidth="1"/>
    <col min="12548" max="12555" width="6" style="42" customWidth="1"/>
    <col min="12556" max="12556" width="7.140625" style="42" customWidth="1"/>
    <col min="12557" max="12558" width="6" style="42" customWidth="1"/>
    <col min="12559" max="12800" width="9.140625" style="42"/>
    <col min="12801" max="12801" width="5.7109375" style="42" customWidth="1"/>
    <col min="12802" max="12802" width="21.7109375" style="42" customWidth="1"/>
    <col min="12803" max="12803" width="12.7109375" style="42" customWidth="1"/>
    <col min="12804" max="12811" width="6" style="42" customWidth="1"/>
    <col min="12812" max="12812" width="7.140625" style="42" customWidth="1"/>
    <col min="12813" max="12814" width="6" style="42" customWidth="1"/>
    <col min="12815" max="13056" width="9.140625" style="42"/>
    <col min="13057" max="13057" width="5.7109375" style="42" customWidth="1"/>
    <col min="13058" max="13058" width="21.7109375" style="42" customWidth="1"/>
    <col min="13059" max="13059" width="12.7109375" style="42" customWidth="1"/>
    <col min="13060" max="13067" width="6" style="42" customWidth="1"/>
    <col min="13068" max="13068" width="7.140625" style="42" customWidth="1"/>
    <col min="13069" max="13070" width="6" style="42" customWidth="1"/>
    <col min="13071" max="13312" width="9.140625" style="42"/>
    <col min="13313" max="13313" width="5.7109375" style="42" customWidth="1"/>
    <col min="13314" max="13314" width="21.7109375" style="42" customWidth="1"/>
    <col min="13315" max="13315" width="12.7109375" style="42" customWidth="1"/>
    <col min="13316" max="13323" width="6" style="42" customWidth="1"/>
    <col min="13324" max="13324" width="7.140625" style="42" customWidth="1"/>
    <col min="13325" max="13326" width="6" style="42" customWidth="1"/>
    <col min="13327" max="13568" width="9.140625" style="42"/>
    <col min="13569" max="13569" width="5.7109375" style="42" customWidth="1"/>
    <col min="13570" max="13570" width="21.7109375" style="42" customWidth="1"/>
    <col min="13571" max="13571" width="12.7109375" style="42" customWidth="1"/>
    <col min="13572" max="13579" width="6" style="42" customWidth="1"/>
    <col min="13580" max="13580" width="7.140625" style="42" customWidth="1"/>
    <col min="13581" max="13582" width="6" style="42" customWidth="1"/>
    <col min="13583" max="13824" width="9.140625" style="42"/>
    <col min="13825" max="13825" width="5.7109375" style="42" customWidth="1"/>
    <col min="13826" max="13826" width="21.7109375" style="42" customWidth="1"/>
    <col min="13827" max="13827" width="12.7109375" style="42" customWidth="1"/>
    <col min="13828" max="13835" width="6" style="42" customWidth="1"/>
    <col min="13836" max="13836" width="7.140625" style="42" customWidth="1"/>
    <col min="13837" max="13838" width="6" style="42" customWidth="1"/>
    <col min="13839" max="14080" width="9.140625" style="42"/>
    <col min="14081" max="14081" width="5.7109375" style="42" customWidth="1"/>
    <col min="14082" max="14082" width="21.7109375" style="42" customWidth="1"/>
    <col min="14083" max="14083" width="12.7109375" style="42" customWidth="1"/>
    <col min="14084" max="14091" width="6" style="42" customWidth="1"/>
    <col min="14092" max="14092" width="7.140625" style="42" customWidth="1"/>
    <col min="14093" max="14094" width="6" style="42" customWidth="1"/>
    <col min="14095" max="14336" width="9.140625" style="42"/>
    <col min="14337" max="14337" width="5.7109375" style="42" customWidth="1"/>
    <col min="14338" max="14338" width="21.7109375" style="42" customWidth="1"/>
    <col min="14339" max="14339" width="12.7109375" style="42" customWidth="1"/>
    <col min="14340" max="14347" width="6" style="42" customWidth="1"/>
    <col min="14348" max="14348" width="7.140625" style="42" customWidth="1"/>
    <col min="14349" max="14350" width="6" style="42" customWidth="1"/>
    <col min="14351" max="14592" width="9.140625" style="42"/>
    <col min="14593" max="14593" width="5.7109375" style="42" customWidth="1"/>
    <col min="14594" max="14594" width="21.7109375" style="42" customWidth="1"/>
    <col min="14595" max="14595" width="12.7109375" style="42" customWidth="1"/>
    <col min="14596" max="14603" width="6" style="42" customWidth="1"/>
    <col min="14604" max="14604" width="7.140625" style="42" customWidth="1"/>
    <col min="14605" max="14606" width="6" style="42" customWidth="1"/>
    <col min="14607" max="14848" width="9.140625" style="42"/>
    <col min="14849" max="14849" width="5.7109375" style="42" customWidth="1"/>
    <col min="14850" max="14850" width="21.7109375" style="42" customWidth="1"/>
    <col min="14851" max="14851" width="12.7109375" style="42" customWidth="1"/>
    <col min="14852" max="14859" width="6" style="42" customWidth="1"/>
    <col min="14860" max="14860" width="7.140625" style="42" customWidth="1"/>
    <col min="14861" max="14862" width="6" style="42" customWidth="1"/>
    <col min="14863" max="15104" width="9.140625" style="42"/>
    <col min="15105" max="15105" width="5.7109375" style="42" customWidth="1"/>
    <col min="15106" max="15106" width="21.7109375" style="42" customWidth="1"/>
    <col min="15107" max="15107" width="12.7109375" style="42" customWidth="1"/>
    <col min="15108" max="15115" width="6" style="42" customWidth="1"/>
    <col min="15116" max="15116" width="7.140625" style="42" customWidth="1"/>
    <col min="15117" max="15118" width="6" style="42" customWidth="1"/>
    <col min="15119" max="15360" width="9.140625" style="42"/>
    <col min="15361" max="15361" width="5.7109375" style="42" customWidth="1"/>
    <col min="15362" max="15362" width="21.7109375" style="42" customWidth="1"/>
    <col min="15363" max="15363" width="12.7109375" style="42" customWidth="1"/>
    <col min="15364" max="15371" width="6" style="42" customWidth="1"/>
    <col min="15372" max="15372" width="7.140625" style="42" customWidth="1"/>
    <col min="15373" max="15374" width="6" style="42" customWidth="1"/>
    <col min="15375" max="15616" width="9.140625" style="42"/>
    <col min="15617" max="15617" width="5.7109375" style="42" customWidth="1"/>
    <col min="15618" max="15618" width="21.7109375" style="42" customWidth="1"/>
    <col min="15619" max="15619" width="12.7109375" style="42" customWidth="1"/>
    <col min="15620" max="15627" width="6" style="42" customWidth="1"/>
    <col min="15628" max="15628" width="7.140625" style="42" customWidth="1"/>
    <col min="15629" max="15630" width="6" style="42" customWidth="1"/>
    <col min="15631" max="15872" width="9.140625" style="42"/>
    <col min="15873" max="15873" width="5.7109375" style="42" customWidth="1"/>
    <col min="15874" max="15874" width="21.7109375" style="42" customWidth="1"/>
    <col min="15875" max="15875" width="12.7109375" style="42" customWidth="1"/>
    <col min="15876" max="15883" width="6" style="42" customWidth="1"/>
    <col min="15884" max="15884" width="7.140625" style="42" customWidth="1"/>
    <col min="15885" max="15886" width="6" style="42" customWidth="1"/>
    <col min="15887" max="16128" width="9.140625" style="42"/>
    <col min="16129" max="16129" width="5.7109375" style="42" customWidth="1"/>
    <col min="16130" max="16130" width="21.7109375" style="42" customWidth="1"/>
    <col min="16131" max="16131" width="12.7109375" style="42" customWidth="1"/>
    <col min="16132" max="16139" width="6" style="42" customWidth="1"/>
    <col min="16140" max="16140" width="7.140625" style="42" customWidth="1"/>
    <col min="16141" max="16142" width="6" style="42" customWidth="1"/>
    <col min="16143" max="16384" width="9.140625" style="42"/>
  </cols>
  <sheetData>
    <row r="1" spans="1:14" ht="19.5" customHeight="1" x14ac:dyDescent="0.35">
      <c r="B1" s="39" t="s">
        <v>74</v>
      </c>
    </row>
    <row r="2" spans="1:14" s="46" customFormat="1" ht="15.75" customHeight="1" x14ac:dyDescent="0.2">
      <c r="A2" s="43" t="s">
        <v>54</v>
      </c>
      <c r="B2" s="44" t="s">
        <v>44</v>
      </c>
      <c r="C2" s="44" t="s">
        <v>45</v>
      </c>
      <c r="D2" s="45">
        <v>1</v>
      </c>
      <c r="E2" s="45">
        <v>2</v>
      </c>
      <c r="F2" s="45">
        <v>3</v>
      </c>
      <c r="G2" s="45">
        <v>4</v>
      </c>
      <c r="H2" s="45">
        <v>5</v>
      </c>
      <c r="I2" s="45">
        <v>6</v>
      </c>
      <c r="J2" s="45">
        <v>7</v>
      </c>
      <c r="K2" s="45">
        <v>8</v>
      </c>
      <c r="L2" s="43" t="s">
        <v>19</v>
      </c>
      <c r="M2" s="45" t="s">
        <v>55</v>
      </c>
      <c r="N2" s="45"/>
    </row>
    <row r="4" spans="1:14" ht="15.75" customHeight="1" x14ac:dyDescent="0.2">
      <c r="A4" s="38">
        <v>1</v>
      </c>
      <c r="B4" s="40" t="s">
        <v>29</v>
      </c>
      <c r="C4" s="40" t="s">
        <v>4</v>
      </c>
      <c r="D4" s="47">
        <v>50.6</v>
      </c>
      <c r="E4" s="47">
        <v>50.7</v>
      </c>
      <c r="F4" s="47">
        <v>50.2</v>
      </c>
      <c r="G4" s="47">
        <v>50.6</v>
      </c>
      <c r="H4" s="47">
        <v>50.7</v>
      </c>
      <c r="I4" s="47">
        <v>49.9</v>
      </c>
      <c r="J4" s="47">
        <v>48.7</v>
      </c>
      <c r="K4" s="47">
        <v>48.6</v>
      </c>
      <c r="L4" s="43">
        <v>400</v>
      </c>
      <c r="M4" s="41">
        <v>14</v>
      </c>
    </row>
    <row r="5" spans="1:14" ht="15.75" customHeight="1" x14ac:dyDescent="0.2">
      <c r="A5" s="38">
        <v>2</v>
      </c>
      <c r="B5" s="40" t="s">
        <v>38</v>
      </c>
      <c r="C5" s="40" t="s">
        <v>4</v>
      </c>
      <c r="D5" s="47">
        <v>50.9</v>
      </c>
      <c r="E5" s="47">
        <v>50</v>
      </c>
      <c r="F5" s="47">
        <v>49.1</v>
      </c>
      <c r="G5" s="47">
        <v>49.7</v>
      </c>
      <c r="H5" s="47">
        <v>49.2</v>
      </c>
      <c r="I5" s="47">
        <v>50.5</v>
      </c>
      <c r="J5" s="47">
        <v>41.6</v>
      </c>
      <c r="K5" s="47">
        <v>50.8</v>
      </c>
      <c r="L5" s="43">
        <v>391.8</v>
      </c>
      <c r="M5" s="41">
        <v>15</v>
      </c>
    </row>
    <row r="8" spans="1:14" ht="19.5" customHeight="1" x14ac:dyDescent="0.35">
      <c r="B8" s="39" t="s">
        <v>53</v>
      </c>
    </row>
    <row r="9" spans="1:14" s="46" customFormat="1" ht="15.75" customHeight="1" x14ac:dyDescent="0.2">
      <c r="A9" s="43" t="s">
        <v>54</v>
      </c>
      <c r="B9" s="44" t="s">
        <v>44</v>
      </c>
      <c r="C9" s="44" t="s">
        <v>45</v>
      </c>
      <c r="D9" s="45">
        <v>1</v>
      </c>
      <c r="E9" s="45">
        <v>2</v>
      </c>
      <c r="F9" s="45">
        <v>3</v>
      </c>
      <c r="G9" s="45">
        <v>4</v>
      </c>
      <c r="H9" s="45">
        <v>5</v>
      </c>
      <c r="I9" s="45">
        <v>6</v>
      </c>
      <c r="J9" s="45">
        <v>7</v>
      </c>
      <c r="K9" s="45">
        <v>8</v>
      </c>
      <c r="L9" s="43" t="s">
        <v>19</v>
      </c>
      <c r="M9" s="45" t="s">
        <v>55</v>
      </c>
      <c r="N9" s="45"/>
    </row>
    <row r="11" spans="1:14" ht="15.75" customHeight="1" x14ac:dyDescent="0.2">
      <c r="A11" s="38">
        <v>1</v>
      </c>
      <c r="B11" s="40" t="s">
        <v>30</v>
      </c>
      <c r="C11" s="40" t="s">
        <v>73</v>
      </c>
      <c r="D11" s="47">
        <v>50.6</v>
      </c>
      <c r="E11" s="47">
        <v>51.7</v>
      </c>
      <c r="F11" s="48">
        <v>52.3</v>
      </c>
      <c r="G11" s="48">
        <v>52.8</v>
      </c>
      <c r="H11" s="48">
        <v>53.6</v>
      </c>
      <c r="I11" s="47">
        <v>51.8</v>
      </c>
      <c r="J11" s="47">
        <v>51.9</v>
      </c>
      <c r="K11" s="47">
        <v>51.2</v>
      </c>
      <c r="L11" s="43">
        <v>415.9</v>
      </c>
      <c r="M11" s="41">
        <v>30</v>
      </c>
    </row>
    <row r="12" spans="1:14" ht="15.75" customHeight="1" x14ac:dyDescent="0.2">
      <c r="A12" s="38">
        <v>2</v>
      </c>
      <c r="B12" s="40" t="s">
        <v>46</v>
      </c>
      <c r="C12" s="40" t="s">
        <v>73</v>
      </c>
      <c r="D12" s="48">
        <v>52.5</v>
      </c>
      <c r="E12" s="47">
        <v>51.7</v>
      </c>
      <c r="F12" s="47">
        <v>51</v>
      </c>
      <c r="G12" s="48">
        <v>52.2</v>
      </c>
      <c r="H12" s="48">
        <v>52</v>
      </c>
      <c r="I12" s="47">
        <v>51.9</v>
      </c>
      <c r="J12" s="47">
        <v>51.3</v>
      </c>
      <c r="K12" s="47">
        <v>51.1</v>
      </c>
      <c r="L12" s="43">
        <v>413.7</v>
      </c>
      <c r="M12" s="41">
        <v>28</v>
      </c>
    </row>
    <row r="13" spans="1:14" ht="15.75" customHeight="1" x14ac:dyDescent="0.2">
      <c r="A13" s="38">
        <v>3</v>
      </c>
      <c r="B13" s="40" t="s">
        <v>61</v>
      </c>
      <c r="C13" s="40" t="s">
        <v>73</v>
      </c>
      <c r="D13" s="48">
        <v>52.1</v>
      </c>
      <c r="E13" s="48">
        <v>52.1</v>
      </c>
      <c r="F13" s="47">
        <v>51.7</v>
      </c>
      <c r="G13" s="47">
        <v>50.8</v>
      </c>
      <c r="H13" s="47">
        <v>51.6</v>
      </c>
      <c r="I13" s="47">
        <v>51.9</v>
      </c>
      <c r="J13" s="47">
        <v>51.3</v>
      </c>
      <c r="K13" s="48">
        <v>52.2</v>
      </c>
      <c r="L13" s="43">
        <v>413.7</v>
      </c>
      <c r="M13" s="41">
        <v>25</v>
      </c>
    </row>
    <row r="14" spans="1:14" ht="15.75" customHeight="1" x14ac:dyDescent="0.2">
      <c r="A14" s="38">
        <v>4</v>
      </c>
      <c r="B14" s="40" t="s">
        <v>62</v>
      </c>
      <c r="C14" s="40" t="s">
        <v>1</v>
      </c>
      <c r="D14" s="48">
        <v>52.4</v>
      </c>
      <c r="E14" s="48">
        <v>52.8</v>
      </c>
      <c r="F14" s="47">
        <v>50.7</v>
      </c>
      <c r="G14" s="47">
        <v>51.8</v>
      </c>
      <c r="H14" s="47">
        <v>50.6</v>
      </c>
      <c r="I14" s="47">
        <v>50.9</v>
      </c>
      <c r="J14" s="47">
        <v>50.9</v>
      </c>
      <c r="K14" s="48">
        <v>52</v>
      </c>
      <c r="L14" s="43">
        <v>412.1</v>
      </c>
      <c r="M14" s="41">
        <v>24</v>
      </c>
    </row>
    <row r="15" spans="1:14" ht="15.75" customHeight="1" x14ac:dyDescent="0.2">
      <c r="A15" s="38">
        <v>5</v>
      </c>
      <c r="B15" s="40" t="s">
        <v>63</v>
      </c>
      <c r="C15" s="40" t="s">
        <v>2</v>
      </c>
      <c r="D15" s="47">
        <v>46.1</v>
      </c>
      <c r="E15" s="47">
        <v>43.7</v>
      </c>
      <c r="F15" s="47">
        <v>43.2</v>
      </c>
      <c r="G15" s="47">
        <v>43.3</v>
      </c>
      <c r="H15" s="47">
        <v>43.6</v>
      </c>
      <c r="I15" s="47">
        <v>48.5</v>
      </c>
      <c r="J15" s="47">
        <v>43.7</v>
      </c>
      <c r="K15" s="47">
        <v>44.3</v>
      </c>
      <c r="L15" s="43">
        <v>356.4</v>
      </c>
      <c r="M15" s="41">
        <v>5</v>
      </c>
    </row>
    <row r="18" spans="1:14" ht="19.5" customHeight="1" x14ac:dyDescent="0.35">
      <c r="B18" s="39" t="s">
        <v>56</v>
      </c>
    </row>
    <row r="19" spans="1:14" s="46" customFormat="1" ht="15.75" customHeight="1" x14ac:dyDescent="0.2">
      <c r="A19" s="43" t="s">
        <v>54</v>
      </c>
      <c r="B19" s="44" t="s">
        <v>44</v>
      </c>
      <c r="C19" s="44" t="s">
        <v>45</v>
      </c>
      <c r="D19" s="45">
        <v>1</v>
      </c>
      <c r="E19" s="45">
        <v>2</v>
      </c>
      <c r="F19" s="45">
        <v>3</v>
      </c>
      <c r="G19" s="45">
        <v>4</v>
      </c>
      <c r="H19" s="45">
        <v>5</v>
      </c>
      <c r="I19" s="45">
        <v>6</v>
      </c>
      <c r="J19" s="45">
        <v>7</v>
      </c>
      <c r="K19" s="45">
        <v>8</v>
      </c>
      <c r="L19" s="43" t="s">
        <v>19</v>
      </c>
      <c r="M19" s="45" t="s">
        <v>55</v>
      </c>
      <c r="N19" s="45"/>
    </row>
    <row r="21" spans="1:14" ht="15.75" customHeight="1" x14ac:dyDescent="0.2">
      <c r="A21" s="38">
        <v>1</v>
      </c>
      <c r="B21" s="40" t="s">
        <v>12</v>
      </c>
      <c r="C21" s="40" t="s">
        <v>3</v>
      </c>
      <c r="D21" s="48">
        <v>52.3</v>
      </c>
      <c r="E21" s="47">
        <v>51.9</v>
      </c>
      <c r="F21" s="47">
        <v>51.1</v>
      </c>
      <c r="G21" s="48">
        <v>52.4</v>
      </c>
      <c r="H21" s="48">
        <v>52.1</v>
      </c>
      <c r="I21" s="47">
        <v>51.6</v>
      </c>
      <c r="J21" s="48">
        <v>52.7</v>
      </c>
      <c r="K21" s="48">
        <v>53.7</v>
      </c>
      <c r="L21" s="49">
        <v>417.8</v>
      </c>
      <c r="M21" s="41">
        <v>31</v>
      </c>
    </row>
    <row r="22" spans="1:14" ht="15.75" customHeight="1" x14ac:dyDescent="0.2">
      <c r="A22" s="38">
        <v>2</v>
      </c>
      <c r="B22" s="40" t="s">
        <v>39</v>
      </c>
      <c r="C22" s="40" t="s">
        <v>4</v>
      </c>
      <c r="D22" s="47">
        <v>51.6</v>
      </c>
      <c r="E22" s="48">
        <v>52.7</v>
      </c>
      <c r="F22" s="47">
        <v>51.5</v>
      </c>
      <c r="G22" s="48">
        <v>53.2</v>
      </c>
      <c r="H22" s="48">
        <v>52.1</v>
      </c>
      <c r="I22" s="48">
        <v>52.1</v>
      </c>
      <c r="J22" s="48">
        <v>52.1</v>
      </c>
      <c r="K22" s="47">
        <v>51.5</v>
      </c>
      <c r="L22" s="49">
        <v>416.8</v>
      </c>
      <c r="M22" s="41">
        <v>30</v>
      </c>
    </row>
    <row r="23" spans="1:14" ht="15.75" customHeight="1" x14ac:dyDescent="0.2">
      <c r="A23" s="38">
        <v>3</v>
      </c>
      <c r="B23" s="40" t="s">
        <v>47</v>
      </c>
      <c r="C23" s="40" t="s">
        <v>4</v>
      </c>
      <c r="D23" s="48">
        <v>52.7</v>
      </c>
      <c r="E23" s="47">
        <v>50.9</v>
      </c>
      <c r="F23" s="47">
        <v>51.7</v>
      </c>
      <c r="G23" s="47">
        <v>51.4</v>
      </c>
      <c r="H23" s="47">
        <v>51.9</v>
      </c>
      <c r="I23" s="47">
        <v>50.2</v>
      </c>
      <c r="J23" s="47">
        <v>51.3</v>
      </c>
      <c r="K23" s="48">
        <v>52.3</v>
      </c>
      <c r="L23" s="43">
        <v>412.4</v>
      </c>
      <c r="M23" s="41">
        <v>27</v>
      </c>
    </row>
    <row r="24" spans="1:14" ht="15.75" customHeight="1" x14ac:dyDescent="0.2">
      <c r="A24" s="38">
        <v>4</v>
      </c>
      <c r="B24" s="40" t="s">
        <v>18</v>
      </c>
      <c r="C24" s="40" t="s">
        <v>2</v>
      </c>
      <c r="D24" s="47">
        <v>51.9</v>
      </c>
      <c r="E24" s="47">
        <v>51.8</v>
      </c>
      <c r="F24" s="47">
        <v>51.1</v>
      </c>
      <c r="G24" s="47">
        <v>51.4</v>
      </c>
      <c r="H24" s="48">
        <v>52.1</v>
      </c>
      <c r="I24" s="47">
        <v>50.5</v>
      </c>
      <c r="J24" s="47">
        <v>50.9</v>
      </c>
      <c r="K24" s="47">
        <v>50.5</v>
      </c>
      <c r="L24" s="43">
        <v>410.2</v>
      </c>
      <c r="M24" s="41">
        <v>21</v>
      </c>
    </row>
    <row r="25" spans="1:14" ht="15.75" customHeight="1" x14ac:dyDescent="0.2">
      <c r="A25" s="38">
        <v>5</v>
      </c>
      <c r="B25" s="40" t="s">
        <v>13</v>
      </c>
      <c r="C25" s="40" t="s">
        <v>2</v>
      </c>
      <c r="D25" s="47">
        <v>50.2</v>
      </c>
      <c r="E25" s="47">
        <v>48.9</v>
      </c>
      <c r="F25" s="48">
        <v>52.1</v>
      </c>
      <c r="G25" s="47">
        <v>50.9</v>
      </c>
      <c r="H25" s="47">
        <v>50.5</v>
      </c>
      <c r="I25" s="48">
        <v>52.8</v>
      </c>
      <c r="J25" s="48">
        <v>52.3</v>
      </c>
      <c r="K25" s="47">
        <v>51</v>
      </c>
      <c r="L25" s="43">
        <v>408.7</v>
      </c>
      <c r="M25" s="41">
        <v>21</v>
      </c>
    </row>
    <row r="26" spans="1:14" ht="15.75" customHeight="1" x14ac:dyDescent="0.2">
      <c r="A26" s="38">
        <v>6</v>
      </c>
      <c r="B26" s="40" t="s">
        <v>28</v>
      </c>
      <c r="C26" s="40" t="s">
        <v>3</v>
      </c>
      <c r="D26" s="48">
        <v>52</v>
      </c>
      <c r="E26" s="47">
        <v>51</v>
      </c>
      <c r="F26" s="47">
        <v>51.2</v>
      </c>
      <c r="G26" s="47">
        <v>50.2</v>
      </c>
      <c r="H26" s="47">
        <v>50.2</v>
      </c>
      <c r="I26" s="48">
        <v>52.3</v>
      </c>
      <c r="J26" s="47">
        <v>50.7</v>
      </c>
      <c r="K26" s="47">
        <v>51</v>
      </c>
      <c r="L26" s="43">
        <v>408.6</v>
      </c>
      <c r="M26" s="41">
        <v>23</v>
      </c>
    </row>
    <row r="27" spans="1:14" ht="15.75" customHeight="1" x14ac:dyDescent="0.2">
      <c r="A27" s="38">
        <v>7</v>
      </c>
      <c r="B27" s="40" t="s">
        <v>31</v>
      </c>
      <c r="C27" s="40" t="s">
        <v>4</v>
      </c>
      <c r="D27" s="47">
        <v>50.2</v>
      </c>
      <c r="E27" s="48">
        <v>52.5</v>
      </c>
      <c r="F27" s="47">
        <v>51.7</v>
      </c>
      <c r="G27" s="47">
        <v>50.1</v>
      </c>
      <c r="H27" s="47">
        <v>50.1</v>
      </c>
      <c r="I27" s="47">
        <v>50.5</v>
      </c>
      <c r="J27" s="47">
        <v>51.5</v>
      </c>
      <c r="K27" s="47">
        <v>51</v>
      </c>
      <c r="L27" s="43">
        <v>407.6</v>
      </c>
      <c r="M27" s="41">
        <v>18</v>
      </c>
    </row>
    <row r="28" spans="1:14" ht="15.75" customHeight="1" x14ac:dyDescent="0.2">
      <c r="A28" s="38">
        <v>8</v>
      </c>
      <c r="B28" s="40" t="s">
        <v>26</v>
      </c>
      <c r="C28" s="40" t="s">
        <v>73</v>
      </c>
      <c r="D28" s="47">
        <v>49.8</v>
      </c>
      <c r="E28" s="47">
        <v>51.2</v>
      </c>
      <c r="F28" s="47">
        <v>49.8</v>
      </c>
      <c r="G28" s="47">
        <v>47.9</v>
      </c>
      <c r="H28" s="47">
        <v>49.9</v>
      </c>
      <c r="I28" s="47">
        <v>51.6</v>
      </c>
      <c r="J28" s="47">
        <v>49.6</v>
      </c>
      <c r="K28" s="47">
        <v>50.4</v>
      </c>
      <c r="L28" s="43">
        <v>400.2</v>
      </c>
      <c r="M28" s="41">
        <v>14</v>
      </c>
    </row>
    <row r="29" spans="1:14" ht="15.75" customHeight="1" x14ac:dyDescent="0.2">
      <c r="A29" s="38">
        <v>9</v>
      </c>
      <c r="B29" s="40" t="s">
        <v>48</v>
      </c>
      <c r="C29" s="40" t="s">
        <v>3</v>
      </c>
      <c r="D29" s="47">
        <v>50.3</v>
      </c>
      <c r="E29" s="47">
        <v>50.3</v>
      </c>
      <c r="F29" s="47">
        <v>46.6</v>
      </c>
      <c r="G29" s="47">
        <v>49.8</v>
      </c>
      <c r="H29" s="47">
        <v>48.3</v>
      </c>
      <c r="I29" s="47">
        <v>48.7</v>
      </c>
      <c r="J29" s="47">
        <v>44.9</v>
      </c>
      <c r="K29" s="47">
        <v>47.5</v>
      </c>
      <c r="L29" s="43">
        <v>386.4</v>
      </c>
      <c r="M29" s="41">
        <v>9</v>
      </c>
    </row>
    <row r="32" spans="1:14" ht="19.5" customHeight="1" x14ac:dyDescent="0.35">
      <c r="B32" s="39" t="s">
        <v>57</v>
      </c>
    </row>
    <row r="33" spans="1:14" s="46" customFormat="1" ht="15.75" customHeight="1" x14ac:dyDescent="0.2">
      <c r="A33" s="43" t="s">
        <v>54</v>
      </c>
      <c r="B33" s="44" t="s">
        <v>44</v>
      </c>
      <c r="C33" s="44" t="s">
        <v>45</v>
      </c>
      <c r="D33" s="45">
        <v>1</v>
      </c>
      <c r="E33" s="45">
        <v>2</v>
      </c>
      <c r="F33" s="45">
        <v>3</v>
      </c>
      <c r="G33" s="45">
        <v>4</v>
      </c>
      <c r="H33" s="45">
        <v>5</v>
      </c>
      <c r="I33" s="45">
        <v>6</v>
      </c>
      <c r="J33" s="45">
        <v>7</v>
      </c>
      <c r="K33" s="45">
        <v>8</v>
      </c>
      <c r="L33" s="43" t="s">
        <v>19</v>
      </c>
      <c r="M33" s="45" t="s">
        <v>55</v>
      </c>
      <c r="N33" s="45"/>
    </row>
    <row r="35" spans="1:14" ht="15.75" customHeight="1" x14ac:dyDescent="0.2">
      <c r="A35" s="38">
        <v>1</v>
      </c>
      <c r="B35" s="40" t="s">
        <v>40</v>
      </c>
      <c r="C35" s="40" t="s">
        <v>73</v>
      </c>
      <c r="D35" s="48">
        <v>52.4</v>
      </c>
      <c r="E35" s="48">
        <v>52.9</v>
      </c>
      <c r="F35" s="48">
        <v>53.4</v>
      </c>
      <c r="G35" s="48">
        <v>52.8</v>
      </c>
      <c r="H35" s="48">
        <v>52.7</v>
      </c>
      <c r="I35" s="48">
        <v>53</v>
      </c>
      <c r="J35" s="48">
        <v>53</v>
      </c>
      <c r="K35" s="48">
        <v>52</v>
      </c>
      <c r="L35" s="49">
        <v>422.2</v>
      </c>
      <c r="M35" s="41">
        <v>37</v>
      </c>
    </row>
    <row r="36" spans="1:14" ht="15.75" customHeight="1" x14ac:dyDescent="0.2">
      <c r="A36" s="38">
        <v>2</v>
      </c>
      <c r="B36" s="40" t="s">
        <v>15</v>
      </c>
      <c r="C36" s="40" t="s">
        <v>73</v>
      </c>
      <c r="D36" s="48">
        <v>52.8</v>
      </c>
      <c r="E36" s="48">
        <v>52.9</v>
      </c>
      <c r="F36" s="48">
        <v>52.5</v>
      </c>
      <c r="G36" s="48">
        <v>52.7</v>
      </c>
      <c r="H36" s="48">
        <v>52.1</v>
      </c>
      <c r="I36" s="48">
        <v>53.7</v>
      </c>
      <c r="J36" s="48">
        <v>52.5</v>
      </c>
      <c r="K36" s="48">
        <v>52.8</v>
      </c>
      <c r="L36" s="49">
        <v>422</v>
      </c>
      <c r="M36" s="41">
        <v>36</v>
      </c>
    </row>
    <row r="37" spans="1:14" ht="15.75" customHeight="1" x14ac:dyDescent="0.2">
      <c r="A37" s="38">
        <v>3</v>
      </c>
      <c r="B37" s="40" t="s">
        <v>9</v>
      </c>
      <c r="C37" s="40" t="s">
        <v>1</v>
      </c>
      <c r="D37" s="48">
        <v>52.3</v>
      </c>
      <c r="E37" s="48">
        <v>52</v>
      </c>
      <c r="F37" s="48">
        <v>52.7</v>
      </c>
      <c r="G37" s="48">
        <v>53</v>
      </c>
      <c r="H37" s="48">
        <v>52.9</v>
      </c>
      <c r="I37" s="48">
        <v>52.8</v>
      </c>
      <c r="J37" s="48">
        <v>52.5</v>
      </c>
      <c r="K37" s="48">
        <v>52.6</v>
      </c>
      <c r="L37" s="49">
        <v>420.8</v>
      </c>
      <c r="M37" s="41">
        <v>37</v>
      </c>
    </row>
    <row r="38" spans="1:14" ht="15.75" customHeight="1" x14ac:dyDescent="0.2">
      <c r="A38" s="38">
        <v>4</v>
      </c>
      <c r="B38" s="40" t="s">
        <v>49</v>
      </c>
      <c r="C38" s="40" t="s">
        <v>73</v>
      </c>
      <c r="D38" s="48">
        <v>52.2</v>
      </c>
      <c r="E38" s="48">
        <v>52.7</v>
      </c>
      <c r="F38" s="48">
        <v>53</v>
      </c>
      <c r="G38" s="48">
        <v>52.6</v>
      </c>
      <c r="H38" s="47">
        <v>51.3</v>
      </c>
      <c r="I38" s="48">
        <v>52.3</v>
      </c>
      <c r="J38" s="47">
        <v>51.9</v>
      </c>
      <c r="K38" s="48">
        <v>52.2</v>
      </c>
      <c r="L38" s="49">
        <v>418.2</v>
      </c>
      <c r="M38" s="41">
        <v>32</v>
      </c>
    </row>
    <row r="39" spans="1:14" ht="15.75" customHeight="1" x14ac:dyDescent="0.2">
      <c r="A39" s="38">
        <v>5</v>
      </c>
      <c r="B39" s="40" t="s">
        <v>41</v>
      </c>
      <c r="C39" s="40" t="s">
        <v>4</v>
      </c>
      <c r="D39" s="48">
        <v>52.9</v>
      </c>
      <c r="E39" s="47">
        <v>51.1</v>
      </c>
      <c r="F39" s="47">
        <v>51.5</v>
      </c>
      <c r="G39" s="47">
        <v>51.8</v>
      </c>
      <c r="H39" s="48">
        <v>52</v>
      </c>
      <c r="I39" s="48">
        <v>52.3</v>
      </c>
      <c r="J39" s="47">
        <v>51</v>
      </c>
      <c r="K39" s="47">
        <v>50.4</v>
      </c>
      <c r="L39" s="43">
        <v>413</v>
      </c>
      <c r="M39" s="41">
        <v>25</v>
      </c>
    </row>
    <row r="40" spans="1:14" ht="15.75" customHeight="1" x14ac:dyDescent="0.2">
      <c r="A40" s="38">
        <v>6</v>
      </c>
      <c r="B40" s="40" t="s">
        <v>25</v>
      </c>
      <c r="C40" s="40" t="s">
        <v>1</v>
      </c>
      <c r="D40" s="47">
        <v>51.9</v>
      </c>
      <c r="E40" s="47">
        <v>50.8</v>
      </c>
      <c r="F40" s="47">
        <v>50.8</v>
      </c>
      <c r="G40" s="47">
        <v>51</v>
      </c>
      <c r="H40" s="47">
        <v>51.2</v>
      </c>
      <c r="I40" s="47">
        <v>50.2</v>
      </c>
      <c r="J40" s="47">
        <v>51.2</v>
      </c>
      <c r="K40" s="47">
        <v>49.7</v>
      </c>
      <c r="L40" s="43">
        <v>406.8</v>
      </c>
      <c r="M40" s="41">
        <v>18</v>
      </c>
    </row>
    <row r="41" spans="1:14" ht="15.75" customHeight="1" x14ac:dyDescent="0.2">
      <c r="A41" s="38">
        <v>7</v>
      </c>
      <c r="B41" s="40" t="s">
        <v>75</v>
      </c>
      <c r="C41" s="40" t="s">
        <v>73</v>
      </c>
      <c r="D41" s="47">
        <v>47.6</v>
      </c>
      <c r="E41" s="47">
        <v>50.7</v>
      </c>
      <c r="F41" s="47">
        <v>50.2</v>
      </c>
      <c r="G41" s="47">
        <v>49.3</v>
      </c>
      <c r="H41" s="47">
        <v>49.4</v>
      </c>
      <c r="I41" s="47">
        <v>50.8</v>
      </c>
      <c r="J41" s="47">
        <v>50.2</v>
      </c>
      <c r="K41" s="48">
        <v>52.3</v>
      </c>
      <c r="L41" s="43">
        <v>400.5</v>
      </c>
      <c r="M41" s="41">
        <v>12</v>
      </c>
    </row>
    <row r="42" spans="1:14" ht="15.75" customHeight="1" x14ac:dyDescent="0.2">
      <c r="A42" s="38">
        <v>8</v>
      </c>
      <c r="B42" s="40" t="s">
        <v>64</v>
      </c>
      <c r="C42" s="40" t="s">
        <v>2</v>
      </c>
      <c r="D42" s="47">
        <v>51.4</v>
      </c>
      <c r="E42" s="47">
        <v>49.5</v>
      </c>
      <c r="F42" s="47">
        <v>46.9</v>
      </c>
      <c r="G42" s="47">
        <v>49.7</v>
      </c>
      <c r="H42" s="47">
        <v>47.7</v>
      </c>
      <c r="I42" s="47">
        <v>46.1</v>
      </c>
      <c r="J42" s="47">
        <v>50.7</v>
      </c>
      <c r="K42" s="47">
        <v>48</v>
      </c>
      <c r="L42" s="43">
        <v>390</v>
      </c>
      <c r="M42" s="41">
        <v>12</v>
      </c>
    </row>
    <row r="45" spans="1:14" ht="19.5" customHeight="1" x14ac:dyDescent="0.35">
      <c r="B45" s="39" t="s">
        <v>58</v>
      </c>
    </row>
    <row r="46" spans="1:14" s="46" customFormat="1" ht="15.75" customHeight="1" x14ac:dyDescent="0.2">
      <c r="A46" s="43" t="s">
        <v>54</v>
      </c>
      <c r="B46" s="44" t="s">
        <v>44</v>
      </c>
      <c r="C46" s="44" t="s">
        <v>45</v>
      </c>
      <c r="D46" s="45">
        <v>1</v>
      </c>
      <c r="E46" s="45">
        <v>2</v>
      </c>
      <c r="F46" s="45">
        <v>3</v>
      </c>
      <c r="G46" s="45">
        <v>4</v>
      </c>
      <c r="H46" s="45">
        <v>5</v>
      </c>
      <c r="I46" s="45">
        <v>6</v>
      </c>
      <c r="J46" s="45">
        <v>7</v>
      </c>
      <c r="K46" s="45">
        <v>8</v>
      </c>
      <c r="L46" s="43" t="s">
        <v>19</v>
      </c>
      <c r="M46" s="45" t="s">
        <v>55</v>
      </c>
      <c r="N46" s="45"/>
    </row>
    <row r="48" spans="1:14" ht="15.75" customHeight="1" x14ac:dyDescent="0.2">
      <c r="A48" s="38">
        <v>1</v>
      </c>
      <c r="B48" s="40" t="s">
        <v>26</v>
      </c>
      <c r="C48" s="40" t="s">
        <v>73</v>
      </c>
      <c r="D48" s="47">
        <v>50.5</v>
      </c>
      <c r="E48" s="48">
        <v>52.4</v>
      </c>
      <c r="F48" s="47">
        <v>51.9</v>
      </c>
      <c r="G48" s="47">
        <v>50.3</v>
      </c>
      <c r="H48" s="47">
        <v>50.2</v>
      </c>
      <c r="I48" s="47">
        <v>48</v>
      </c>
      <c r="J48" s="47">
        <v>50.6</v>
      </c>
      <c r="K48" s="47">
        <v>50.4</v>
      </c>
      <c r="L48" s="43">
        <v>404.3</v>
      </c>
      <c r="M48" s="41">
        <v>19</v>
      </c>
    </row>
    <row r="49" spans="1:14" ht="15.75" customHeight="1" x14ac:dyDescent="0.2">
      <c r="A49" s="38">
        <v>2</v>
      </c>
      <c r="B49" s="40" t="s">
        <v>41</v>
      </c>
      <c r="C49" s="40" t="s">
        <v>4</v>
      </c>
      <c r="D49" s="47">
        <v>51.5</v>
      </c>
      <c r="E49" s="47">
        <v>51</v>
      </c>
      <c r="F49" s="47">
        <v>49.3</v>
      </c>
      <c r="G49" s="47">
        <v>48.3</v>
      </c>
      <c r="H49" s="47">
        <v>47.5</v>
      </c>
      <c r="I49" s="47">
        <v>49.8</v>
      </c>
      <c r="J49" s="47">
        <v>48.5</v>
      </c>
      <c r="K49" s="47">
        <v>47.2</v>
      </c>
      <c r="L49" s="43">
        <v>393.1</v>
      </c>
      <c r="M49" s="41">
        <v>10</v>
      </c>
    </row>
    <row r="52" spans="1:14" ht="19.5" customHeight="1" x14ac:dyDescent="0.35">
      <c r="B52" s="39" t="s">
        <v>76</v>
      </c>
    </row>
    <row r="53" spans="1:14" s="46" customFormat="1" ht="15.75" customHeight="1" x14ac:dyDescent="0.2">
      <c r="A53" s="43" t="s">
        <v>54</v>
      </c>
      <c r="B53" s="44" t="s">
        <v>44</v>
      </c>
      <c r="C53" s="44" t="s">
        <v>45</v>
      </c>
      <c r="D53" s="45">
        <v>1</v>
      </c>
      <c r="E53" s="45">
        <v>2</v>
      </c>
      <c r="F53" s="45">
        <v>3</v>
      </c>
      <c r="G53" s="45">
        <v>4</v>
      </c>
      <c r="H53" s="45">
        <v>5</v>
      </c>
      <c r="I53" s="45">
        <v>6</v>
      </c>
      <c r="J53" s="45">
        <v>7</v>
      </c>
      <c r="K53" s="45">
        <v>8</v>
      </c>
      <c r="L53" s="43" t="s">
        <v>19</v>
      </c>
      <c r="M53" s="45" t="s">
        <v>55</v>
      </c>
      <c r="N53" s="45"/>
    </row>
    <row r="55" spans="1:14" ht="15.75" customHeight="1" x14ac:dyDescent="0.2">
      <c r="A55" s="38">
        <v>1</v>
      </c>
      <c r="B55" s="40" t="s">
        <v>50</v>
      </c>
      <c r="C55" s="40" t="s">
        <v>73</v>
      </c>
      <c r="D55" s="47">
        <v>48</v>
      </c>
      <c r="E55" s="47">
        <v>49.4</v>
      </c>
      <c r="F55" s="47">
        <v>48.7</v>
      </c>
      <c r="G55" s="47">
        <v>50</v>
      </c>
      <c r="H55" s="47">
        <v>47.6</v>
      </c>
      <c r="I55" s="47">
        <v>48</v>
      </c>
      <c r="J55" s="47">
        <v>49.6</v>
      </c>
      <c r="K55" s="47">
        <v>46.8</v>
      </c>
      <c r="L55" s="43">
        <v>388.1</v>
      </c>
      <c r="M55" s="41">
        <v>6</v>
      </c>
    </row>
    <row r="56" spans="1:14" ht="15.75" customHeight="1" x14ac:dyDescent="0.2">
      <c r="A56" s="38">
        <v>2</v>
      </c>
      <c r="B56" s="40" t="s">
        <v>22</v>
      </c>
      <c r="C56" s="40" t="s">
        <v>73</v>
      </c>
      <c r="D56" s="47">
        <v>45.9</v>
      </c>
      <c r="E56" s="47">
        <v>51.2</v>
      </c>
      <c r="F56" s="47">
        <v>47.1</v>
      </c>
      <c r="G56" s="47">
        <v>43.4</v>
      </c>
      <c r="H56" s="47">
        <v>46.8</v>
      </c>
      <c r="I56" s="47">
        <v>47.4</v>
      </c>
      <c r="J56" s="47">
        <v>49.3</v>
      </c>
      <c r="K56" s="47">
        <v>46</v>
      </c>
      <c r="L56" s="43">
        <v>377.1</v>
      </c>
      <c r="M56" s="41">
        <v>8</v>
      </c>
    </row>
    <row r="59" spans="1:14" ht="19.5" customHeight="1" x14ac:dyDescent="0.35">
      <c r="B59" s="39" t="s">
        <v>59</v>
      </c>
    </row>
    <row r="60" spans="1:14" s="46" customFormat="1" ht="15.75" customHeight="1" x14ac:dyDescent="0.2">
      <c r="A60" s="43" t="s">
        <v>54</v>
      </c>
      <c r="B60" s="44" t="s">
        <v>44</v>
      </c>
      <c r="C60" s="44" t="s">
        <v>45</v>
      </c>
      <c r="D60" s="45">
        <v>1</v>
      </c>
      <c r="E60" s="45">
        <v>2</v>
      </c>
      <c r="F60" s="45">
        <v>3</v>
      </c>
      <c r="G60" s="45">
        <v>4</v>
      </c>
      <c r="H60" s="45">
        <v>5</v>
      </c>
      <c r="I60" s="45">
        <v>6</v>
      </c>
      <c r="J60" s="45">
        <v>7</v>
      </c>
      <c r="K60" s="45">
        <v>8</v>
      </c>
      <c r="L60" s="43" t="s">
        <v>19</v>
      </c>
      <c r="M60" s="45" t="s">
        <v>55</v>
      </c>
      <c r="N60" s="45"/>
    </row>
    <row r="62" spans="1:14" ht="15.75" customHeight="1" x14ac:dyDescent="0.2">
      <c r="A62" s="38">
        <v>1</v>
      </c>
      <c r="B62" s="40" t="s">
        <v>14</v>
      </c>
      <c r="C62" s="40" t="s">
        <v>2</v>
      </c>
      <c r="D62" s="47">
        <v>39.1</v>
      </c>
      <c r="E62" s="47">
        <v>46.8</v>
      </c>
      <c r="F62" s="47">
        <v>41.5</v>
      </c>
      <c r="G62" s="47">
        <v>48.7</v>
      </c>
      <c r="H62" s="47">
        <v>45.5</v>
      </c>
      <c r="I62" s="47">
        <v>48</v>
      </c>
      <c r="J62" s="47">
        <v>44.8</v>
      </c>
      <c r="K62" s="47">
        <v>46</v>
      </c>
      <c r="L62" s="43">
        <v>360.4</v>
      </c>
      <c r="M62" s="41">
        <v>2</v>
      </c>
    </row>
    <row r="63" spans="1:14" ht="15.75" customHeight="1" x14ac:dyDescent="0.2">
      <c r="A63" s="38">
        <v>2</v>
      </c>
      <c r="B63" s="40" t="s">
        <v>33</v>
      </c>
      <c r="C63" s="40" t="s">
        <v>1</v>
      </c>
      <c r="D63" s="47">
        <v>38.200000000000003</v>
      </c>
      <c r="E63" s="47">
        <v>37.1</v>
      </c>
      <c r="F63" s="47">
        <v>46.8</v>
      </c>
      <c r="G63" s="47">
        <v>49.7</v>
      </c>
      <c r="H63" s="47">
        <v>45.7</v>
      </c>
      <c r="I63" s="47">
        <v>47</v>
      </c>
      <c r="J63" s="47">
        <v>45.2</v>
      </c>
      <c r="K63" s="47">
        <v>46.6</v>
      </c>
      <c r="L63" s="43">
        <v>356.3</v>
      </c>
      <c r="M63" s="41">
        <v>5</v>
      </c>
    </row>
    <row r="64" spans="1:14" ht="15.75" customHeight="1" x14ac:dyDescent="0.2">
      <c r="A64" s="38">
        <v>3</v>
      </c>
      <c r="B64" s="40" t="s">
        <v>43</v>
      </c>
      <c r="C64" s="40" t="s">
        <v>4</v>
      </c>
      <c r="D64" s="47">
        <v>46.1</v>
      </c>
      <c r="E64" s="47">
        <v>44.5</v>
      </c>
      <c r="F64" s="47">
        <v>44.3</v>
      </c>
      <c r="G64" s="47">
        <v>47.8</v>
      </c>
      <c r="H64" s="47">
        <v>42.6</v>
      </c>
      <c r="I64" s="47">
        <v>44.4</v>
      </c>
      <c r="J64" s="47">
        <v>40.1</v>
      </c>
      <c r="K64" s="47">
        <v>40.5</v>
      </c>
      <c r="L64" s="43">
        <v>350.3</v>
      </c>
      <c r="M64" s="41">
        <v>3</v>
      </c>
    </row>
    <row r="65" spans="1:14" ht="15.75" customHeight="1" x14ac:dyDescent="0.2">
      <c r="A65" s="38">
        <v>4</v>
      </c>
      <c r="B65" s="40" t="s">
        <v>35</v>
      </c>
      <c r="C65" s="40" t="s">
        <v>73</v>
      </c>
      <c r="D65" s="47">
        <v>37.4</v>
      </c>
      <c r="E65" s="47">
        <v>41.7</v>
      </c>
      <c r="F65" s="47">
        <v>40.200000000000003</v>
      </c>
      <c r="G65" s="47">
        <v>39</v>
      </c>
      <c r="H65" s="47">
        <v>40.5</v>
      </c>
      <c r="I65" s="47">
        <v>35.299999999999997</v>
      </c>
      <c r="J65" s="47">
        <v>42.2</v>
      </c>
      <c r="K65" s="47">
        <v>38</v>
      </c>
      <c r="L65" s="43">
        <v>314.3</v>
      </c>
      <c r="M65" s="41">
        <v>1</v>
      </c>
    </row>
    <row r="66" spans="1:14" ht="15.75" customHeight="1" x14ac:dyDescent="0.2">
      <c r="A66" s="38">
        <v>5</v>
      </c>
      <c r="B66" s="40" t="s">
        <v>34</v>
      </c>
      <c r="C66" s="40" t="s">
        <v>73</v>
      </c>
      <c r="D66" s="47">
        <v>41.6</v>
      </c>
      <c r="E66" s="47">
        <v>39.1</v>
      </c>
      <c r="F66" s="47">
        <v>40.799999999999997</v>
      </c>
      <c r="G66" s="47">
        <v>41.3</v>
      </c>
      <c r="H66" s="47">
        <v>33.799999999999997</v>
      </c>
      <c r="I66" s="47">
        <v>38.1</v>
      </c>
      <c r="J66" s="47">
        <v>41.6</v>
      </c>
      <c r="K66" s="47">
        <v>34.9</v>
      </c>
      <c r="L66" s="43">
        <v>311.2</v>
      </c>
      <c r="M66" s="41">
        <v>1</v>
      </c>
    </row>
    <row r="69" spans="1:14" ht="19.5" customHeight="1" x14ac:dyDescent="0.35">
      <c r="B69" s="39" t="s">
        <v>60</v>
      </c>
    </row>
    <row r="70" spans="1:14" s="46" customFormat="1" ht="15.75" customHeight="1" x14ac:dyDescent="0.2">
      <c r="A70" s="43" t="s">
        <v>54</v>
      </c>
      <c r="B70" s="44" t="s">
        <v>44</v>
      </c>
      <c r="C70" s="44" t="s">
        <v>45</v>
      </c>
      <c r="D70" s="45">
        <v>1</v>
      </c>
      <c r="E70" s="45">
        <v>2</v>
      </c>
      <c r="F70" s="45">
        <v>3</v>
      </c>
      <c r="G70" s="45">
        <v>4</v>
      </c>
      <c r="H70" s="45">
        <v>5</v>
      </c>
      <c r="I70" s="45">
        <v>6</v>
      </c>
      <c r="J70" s="45">
        <v>7</v>
      </c>
      <c r="K70" s="45">
        <v>8</v>
      </c>
      <c r="L70" s="43" t="s">
        <v>19</v>
      </c>
      <c r="M70" s="45" t="s">
        <v>55</v>
      </c>
      <c r="N70" s="45"/>
    </row>
    <row r="72" spans="1:14" ht="15.75" customHeight="1" x14ac:dyDescent="0.2">
      <c r="A72" s="38">
        <v>1</v>
      </c>
      <c r="B72" s="40" t="s">
        <v>16</v>
      </c>
      <c r="C72" s="40" t="s">
        <v>73</v>
      </c>
      <c r="D72" s="47">
        <v>47.7</v>
      </c>
      <c r="E72" s="47">
        <v>50</v>
      </c>
      <c r="F72" s="47">
        <v>48.9</v>
      </c>
      <c r="G72" s="47">
        <v>49.2</v>
      </c>
      <c r="H72" s="47">
        <v>47.7</v>
      </c>
      <c r="I72" s="47">
        <v>51</v>
      </c>
      <c r="J72" s="47">
        <v>46.8</v>
      </c>
      <c r="K72" s="47">
        <v>49</v>
      </c>
      <c r="L72" s="43">
        <v>390.3</v>
      </c>
      <c r="M72" s="41">
        <v>10</v>
      </c>
    </row>
    <row r="73" spans="1:14" ht="15.75" customHeight="1" x14ac:dyDescent="0.2">
      <c r="A73" s="38">
        <v>2</v>
      </c>
      <c r="B73" s="40" t="s">
        <v>51</v>
      </c>
      <c r="C73" s="40" t="s">
        <v>73</v>
      </c>
      <c r="D73" s="47">
        <v>46.4</v>
      </c>
      <c r="E73" s="47">
        <v>45.9</v>
      </c>
      <c r="F73" s="47">
        <v>48.4</v>
      </c>
      <c r="G73" s="47">
        <v>50.1</v>
      </c>
      <c r="H73" s="47">
        <v>48.2</v>
      </c>
      <c r="I73" s="47">
        <v>49</v>
      </c>
      <c r="J73" s="47">
        <v>49.9</v>
      </c>
      <c r="K73" s="47">
        <v>47.7</v>
      </c>
      <c r="L73" s="43">
        <v>385.6</v>
      </c>
      <c r="M73" s="41">
        <v>6</v>
      </c>
    </row>
    <row r="74" spans="1:14" ht="15.75" customHeight="1" x14ac:dyDescent="0.2">
      <c r="A74" s="38">
        <v>3</v>
      </c>
      <c r="B74" s="40" t="s">
        <v>23</v>
      </c>
      <c r="C74" s="40" t="s">
        <v>2</v>
      </c>
      <c r="D74" s="47">
        <v>44.6</v>
      </c>
      <c r="E74" s="47">
        <v>47.9</v>
      </c>
      <c r="F74" s="47">
        <v>49.3</v>
      </c>
      <c r="G74" s="47">
        <v>43.7</v>
      </c>
      <c r="H74" s="47">
        <v>43.2</v>
      </c>
      <c r="I74" s="47">
        <v>45.3</v>
      </c>
      <c r="J74" s="47">
        <v>48.9</v>
      </c>
      <c r="K74" s="47">
        <v>49.1</v>
      </c>
      <c r="L74" s="43">
        <v>372</v>
      </c>
      <c r="M74" s="41">
        <v>6</v>
      </c>
    </row>
    <row r="75" spans="1:14" ht="15.75" customHeight="1" x14ac:dyDescent="0.2">
      <c r="A75" s="38">
        <v>4</v>
      </c>
      <c r="B75" s="40" t="s">
        <v>65</v>
      </c>
      <c r="C75" s="40" t="s">
        <v>2</v>
      </c>
      <c r="D75" s="47">
        <v>44.2</v>
      </c>
      <c r="E75" s="47">
        <v>45.7</v>
      </c>
      <c r="F75" s="47">
        <v>40.9</v>
      </c>
      <c r="G75" s="47">
        <v>46.9</v>
      </c>
      <c r="H75" s="47">
        <v>47.6</v>
      </c>
      <c r="I75" s="47">
        <v>48.5</v>
      </c>
      <c r="J75" s="47">
        <v>43.3</v>
      </c>
      <c r="K75" s="47">
        <v>46.9</v>
      </c>
      <c r="L75" s="43">
        <v>364</v>
      </c>
      <c r="M75" s="41">
        <v>8</v>
      </c>
    </row>
    <row r="76" spans="1:14" ht="15.75" customHeight="1" x14ac:dyDescent="0.2">
      <c r="A76" s="38">
        <v>5</v>
      </c>
      <c r="B76" s="40" t="s">
        <v>66</v>
      </c>
      <c r="C76" s="40" t="s">
        <v>2</v>
      </c>
      <c r="D76" s="47">
        <v>43</v>
      </c>
      <c r="E76" s="47">
        <v>44.2</v>
      </c>
      <c r="F76" s="47">
        <v>45.3</v>
      </c>
      <c r="G76" s="47">
        <v>41.8</v>
      </c>
      <c r="H76" s="47">
        <v>44.3</v>
      </c>
      <c r="I76" s="47">
        <v>43.9</v>
      </c>
      <c r="J76" s="47">
        <v>43.1</v>
      </c>
      <c r="K76" s="47">
        <v>45.1</v>
      </c>
      <c r="L76" s="43">
        <v>350.7</v>
      </c>
      <c r="M76" s="41">
        <v>3</v>
      </c>
    </row>
    <row r="79" spans="1:14" ht="19.5" customHeight="1" x14ac:dyDescent="0.35">
      <c r="B79" s="39" t="s">
        <v>77</v>
      </c>
    </row>
    <row r="80" spans="1:14" s="46" customFormat="1" ht="15.75" customHeight="1" x14ac:dyDescent="0.2">
      <c r="A80" s="43" t="s">
        <v>54</v>
      </c>
      <c r="B80" s="44" t="s">
        <v>44</v>
      </c>
      <c r="C80" s="44" t="s">
        <v>45</v>
      </c>
      <c r="D80" s="45">
        <v>1</v>
      </c>
      <c r="E80" s="45">
        <v>2</v>
      </c>
      <c r="F80" s="45">
        <v>3</v>
      </c>
      <c r="G80" s="45">
        <v>4</v>
      </c>
      <c r="H80" s="45">
        <v>5</v>
      </c>
      <c r="I80" s="45">
        <v>6</v>
      </c>
      <c r="J80" s="45">
        <v>7</v>
      </c>
      <c r="K80" s="45">
        <v>8</v>
      </c>
      <c r="L80" s="43" t="s">
        <v>19</v>
      </c>
      <c r="M80" s="45" t="s">
        <v>55</v>
      </c>
      <c r="N80" s="45"/>
    </row>
    <row r="82" spans="1:14" ht="15.75" customHeight="1" x14ac:dyDescent="0.2">
      <c r="A82" s="38">
        <v>1</v>
      </c>
      <c r="B82" s="40" t="s">
        <v>10</v>
      </c>
      <c r="C82" s="40" t="s">
        <v>73</v>
      </c>
      <c r="D82" s="47">
        <v>51.6</v>
      </c>
      <c r="E82" s="48">
        <v>53.1</v>
      </c>
      <c r="F82" s="48">
        <v>52.9</v>
      </c>
      <c r="G82" s="48">
        <v>52.6</v>
      </c>
      <c r="H82" s="48">
        <v>53</v>
      </c>
      <c r="I82" s="47">
        <v>51.7</v>
      </c>
      <c r="J82" s="48">
        <v>53.2</v>
      </c>
      <c r="K82" s="48">
        <v>52.5</v>
      </c>
      <c r="L82" s="49">
        <v>420.6</v>
      </c>
      <c r="M82" s="41">
        <v>37</v>
      </c>
    </row>
    <row r="83" spans="1:14" ht="15.75" customHeight="1" x14ac:dyDescent="0.2">
      <c r="A83" s="38">
        <v>2</v>
      </c>
      <c r="B83" s="40" t="s">
        <v>68</v>
      </c>
      <c r="C83" s="40" t="s">
        <v>73</v>
      </c>
      <c r="D83" s="48">
        <v>52.9</v>
      </c>
      <c r="E83" s="47">
        <v>51.5</v>
      </c>
      <c r="F83" s="48">
        <v>52.3</v>
      </c>
      <c r="G83" s="47">
        <v>51.7</v>
      </c>
      <c r="H83" s="48">
        <v>52.1</v>
      </c>
      <c r="I83" s="48">
        <v>53</v>
      </c>
      <c r="J83" s="48">
        <v>52</v>
      </c>
      <c r="K83" s="48">
        <v>52.3</v>
      </c>
      <c r="L83" s="49">
        <v>417.8</v>
      </c>
      <c r="M83" s="41">
        <v>28</v>
      </c>
    </row>
    <row r="84" spans="1:14" ht="15.75" customHeight="1" x14ac:dyDescent="0.2">
      <c r="A84" s="38">
        <v>3</v>
      </c>
      <c r="B84" s="40" t="s">
        <v>69</v>
      </c>
      <c r="C84" s="40" t="s">
        <v>73</v>
      </c>
      <c r="D84" s="47">
        <v>51.8</v>
      </c>
      <c r="E84" s="47">
        <v>51.6</v>
      </c>
      <c r="F84" s="47">
        <v>50.1</v>
      </c>
      <c r="G84" s="47">
        <v>51.4</v>
      </c>
      <c r="H84" s="47">
        <v>49.6</v>
      </c>
      <c r="I84" s="48">
        <v>52</v>
      </c>
      <c r="J84" s="48">
        <v>52.5</v>
      </c>
      <c r="K84" s="48">
        <v>52.8</v>
      </c>
      <c r="L84" s="43">
        <v>411.8</v>
      </c>
      <c r="M84" s="41">
        <v>22</v>
      </c>
    </row>
    <row r="85" spans="1:14" ht="15.75" customHeight="1" x14ac:dyDescent="0.2">
      <c r="A85" s="38">
        <v>4</v>
      </c>
      <c r="B85" s="40" t="s">
        <v>78</v>
      </c>
      <c r="C85" s="40" t="s">
        <v>1</v>
      </c>
      <c r="D85" s="47">
        <v>51.4</v>
      </c>
      <c r="E85" s="47">
        <v>49.8</v>
      </c>
      <c r="F85" s="47">
        <v>51.5</v>
      </c>
      <c r="G85" s="47">
        <v>49.8</v>
      </c>
      <c r="H85" s="47">
        <v>51.8</v>
      </c>
      <c r="I85" s="47">
        <v>49.8</v>
      </c>
      <c r="J85" s="47">
        <v>51.8</v>
      </c>
      <c r="K85" s="47">
        <v>51.7</v>
      </c>
      <c r="L85" s="43">
        <v>407.6</v>
      </c>
      <c r="M85" s="41">
        <v>22</v>
      </c>
    </row>
    <row r="86" spans="1:14" ht="15.75" customHeight="1" x14ac:dyDescent="0.2">
      <c r="A86" s="38">
        <v>5</v>
      </c>
      <c r="B86" s="40" t="s">
        <v>79</v>
      </c>
      <c r="C86" s="40" t="s">
        <v>73</v>
      </c>
      <c r="D86" s="47">
        <v>51.2</v>
      </c>
      <c r="E86" s="47">
        <v>50.3</v>
      </c>
      <c r="F86" s="47">
        <v>50.6</v>
      </c>
      <c r="G86" s="47">
        <v>51.1</v>
      </c>
      <c r="H86" s="47">
        <v>49.5</v>
      </c>
      <c r="I86" s="47">
        <v>51.3</v>
      </c>
      <c r="J86" s="47">
        <v>50.8</v>
      </c>
      <c r="K86" s="47">
        <v>50.2</v>
      </c>
      <c r="L86" s="43">
        <v>405</v>
      </c>
      <c r="M86" s="41">
        <v>20</v>
      </c>
    </row>
    <row r="89" spans="1:14" ht="19.5" customHeight="1" x14ac:dyDescent="0.35">
      <c r="B89" s="39" t="s">
        <v>80</v>
      </c>
    </row>
    <row r="90" spans="1:14" s="46" customFormat="1" ht="15.75" customHeight="1" x14ac:dyDescent="0.2">
      <c r="A90" s="43" t="s">
        <v>54</v>
      </c>
      <c r="B90" s="44" t="s">
        <v>44</v>
      </c>
      <c r="C90" s="44" t="s">
        <v>45</v>
      </c>
      <c r="D90" s="45">
        <v>1</v>
      </c>
      <c r="E90" s="45">
        <v>2</v>
      </c>
      <c r="F90" s="45">
        <v>3</v>
      </c>
      <c r="G90" s="45">
        <v>4</v>
      </c>
      <c r="H90" s="45">
        <v>5</v>
      </c>
      <c r="I90" s="45">
        <v>6</v>
      </c>
      <c r="J90" s="45">
        <v>7</v>
      </c>
      <c r="K90" s="45">
        <v>8</v>
      </c>
      <c r="L90" s="43" t="s">
        <v>19</v>
      </c>
      <c r="M90" s="45" t="s">
        <v>55</v>
      </c>
      <c r="N90" s="45"/>
    </row>
    <row r="92" spans="1:14" ht="15.75" customHeight="1" x14ac:dyDescent="0.2">
      <c r="A92" s="38">
        <v>1</v>
      </c>
      <c r="B92" s="40" t="s">
        <v>49</v>
      </c>
      <c r="C92" s="40" t="s">
        <v>73</v>
      </c>
      <c r="D92" s="47">
        <v>43.4</v>
      </c>
      <c r="E92" s="47">
        <v>45.9</v>
      </c>
      <c r="F92" s="47">
        <v>45.3</v>
      </c>
      <c r="G92" s="47">
        <v>36.799999999999997</v>
      </c>
      <c r="H92" s="47">
        <v>0</v>
      </c>
      <c r="I92" s="47">
        <v>0</v>
      </c>
      <c r="J92" s="47">
        <v>0</v>
      </c>
      <c r="K92" s="47">
        <v>0</v>
      </c>
      <c r="L92" s="43">
        <v>171.4</v>
      </c>
      <c r="M92" s="41">
        <v>3</v>
      </c>
    </row>
    <row r="93" spans="1:14" ht="15.75" customHeight="1" x14ac:dyDescent="0.2">
      <c r="A93" s="38">
        <v>2</v>
      </c>
      <c r="B93" s="40" t="s">
        <v>68</v>
      </c>
      <c r="C93" s="40" t="s">
        <v>73</v>
      </c>
      <c r="D93" s="47">
        <v>40.4</v>
      </c>
      <c r="E93" s="47">
        <v>43.1</v>
      </c>
      <c r="F93" s="47">
        <v>44.7</v>
      </c>
      <c r="G93" s="47">
        <v>42.1</v>
      </c>
      <c r="H93" s="47">
        <v>0</v>
      </c>
      <c r="I93" s="47">
        <v>0</v>
      </c>
      <c r="J93" s="47">
        <v>0</v>
      </c>
      <c r="K93" s="47">
        <v>0</v>
      </c>
      <c r="L93" s="43">
        <v>170.3</v>
      </c>
    </row>
    <row r="94" spans="1:14" ht="15.75" customHeight="1" x14ac:dyDescent="0.2">
      <c r="A94" s="38">
        <v>3</v>
      </c>
      <c r="B94" s="40" t="s">
        <v>9</v>
      </c>
      <c r="C94" s="40" t="s">
        <v>1</v>
      </c>
      <c r="D94" s="47">
        <v>35.5</v>
      </c>
      <c r="E94" s="47">
        <v>22.1</v>
      </c>
      <c r="F94" s="47">
        <v>42.7</v>
      </c>
      <c r="G94" s="47">
        <v>39.299999999999997</v>
      </c>
      <c r="H94" s="47">
        <v>0</v>
      </c>
      <c r="I94" s="47">
        <v>0</v>
      </c>
      <c r="J94" s="47">
        <v>0</v>
      </c>
      <c r="K94" s="47">
        <v>0</v>
      </c>
      <c r="L94" s="43">
        <v>139.6</v>
      </c>
    </row>
    <row r="95" spans="1:14" ht="15.75" customHeight="1" x14ac:dyDescent="0.2">
      <c r="A95" s="38">
        <v>4</v>
      </c>
      <c r="B95" s="40" t="s">
        <v>70</v>
      </c>
      <c r="C95" s="40" t="s">
        <v>2</v>
      </c>
      <c r="D95" s="47">
        <v>28</v>
      </c>
      <c r="E95" s="47">
        <v>37.200000000000003</v>
      </c>
      <c r="F95" s="47">
        <v>31.5</v>
      </c>
      <c r="G95" s="47">
        <v>27.4</v>
      </c>
      <c r="H95" s="47">
        <v>0</v>
      </c>
      <c r="I95" s="47">
        <v>0</v>
      </c>
      <c r="J95" s="47">
        <v>0</v>
      </c>
      <c r="K95" s="47">
        <v>0</v>
      </c>
      <c r="L95" s="43">
        <v>124.1</v>
      </c>
    </row>
    <row r="96" spans="1:14" ht="15.75" customHeight="1" x14ac:dyDescent="0.2">
      <c r="A96" s="38">
        <v>5</v>
      </c>
      <c r="B96" s="40" t="s">
        <v>71</v>
      </c>
      <c r="C96" s="40" t="s">
        <v>73</v>
      </c>
      <c r="D96" s="47">
        <v>31.4</v>
      </c>
      <c r="E96" s="47">
        <v>16.3</v>
      </c>
      <c r="F96" s="47">
        <v>31.6</v>
      </c>
      <c r="G96" s="47">
        <v>29.4</v>
      </c>
      <c r="H96" s="47">
        <v>0</v>
      </c>
      <c r="I96" s="47">
        <v>0</v>
      </c>
      <c r="J96" s="47">
        <v>0</v>
      </c>
      <c r="K96" s="47">
        <v>0</v>
      </c>
      <c r="L96" s="43">
        <v>108.7</v>
      </c>
    </row>
    <row r="97" spans="1:12" ht="15.75" customHeight="1" x14ac:dyDescent="0.2">
      <c r="A97" s="38">
        <v>6</v>
      </c>
      <c r="B97" s="40" t="s">
        <v>72</v>
      </c>
      <c r="C97" s="40" t="s">
        <v>73</v>
      </c>
      <c r="D97" s="47">
        <v>33.6</v>
      </c>
      <c r="E97" s="47">
        <v>28.5</v>
      </c>
      <c r="F97" s="47">
        <v>12.6</v>
      </c>
      <c r="G97" s="47">
        <v>25.1</v>
      </c>
      <c r="H97" s="47">
        <v>0</v>
      </c>
      <c r="I97" s="47">
        <v>0</v>
      </c>
      <c r="J97" s="47">
        <v>0</v>
      </c>
      <c r="K97" s="47">
        <v>0</v>
      </c>
      <c r="L97" s="43">
        <v>99.8</v>
      </c>
    </row>
  </sheetData>
  <pageMargins left="0.31496062992126" right="0" top="0.98425196850393704" bottom="0.98425196850393704" header="0.511811023622047" footer="0.511811023622047"/>
  <pageSetup paperSize="9" orientation="portrait" r:id="rId1"/>
  <headerFooter alignWithMargins="0">
    <oddHeader>&amp;L&amp;"MS Sans Serif,Normal"&amp;10 Gästrikeserien omg 2 2016-17 2016-11-19
 Resultatlista</oddHeader>
    <oddFooter>&amp;R&amp;"MS Sans Serif,Normal"&amp;10&amp;P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5"/>
  <sheetViews>
    <sheetView topLeftCell="A13" workbookViewId="0">
      <selection activeCell="D35" sqref="D35"/>
    </sheetView>
  </sheetViews>
  <sheetFormatPr defaultRowHeight="15.75" customHeight="1" x14ac:dyDescent="0.25"/>
  <cols>
    <col min="1" max="1" width="9.140625" style="34"/>
    <col min="2" max="2" width="2.5703125" style="34" customWidth="1"/>
    <col min="3" max="3" width="26.7109375" style="34" customWidth="1"/>
    <col min="4" max="4" width="10.140625" style="34" customWidth="1"/>
    <col min="5" max="257" width="9.140625" style="34"/>
    <col min="258" max="258" width="2.5703125" style="34" customWidth="1"/>
    <col min="259" max="259" width="26.7109375" style="34" customWidth="1"/>
    <col min="260" max="260" width="10.140625" style="34" customWidth="1"/>
    <col min="261" max="513" width="9.140625" style="34"/>
    <col min="514" max="514" width="2.5703125" style="34" customWidth="1"/>
    <col min="515" max="515" width="26.7109375" style="34" customWidth="1"/>
    <col min="516" max="516" width="10.140625" style="34" customWidth="1"/>
    <col min="517" max="769" width="9.140625" style="34"/>
    <col min="770" max="770" width="2.5703125" style="34" customWidth="1"/>
    <col min="771" max="771" width="26.7109375" style="34" customWidth="1"/>
    <col min="772" max="772" width="10.140625" style="34" customWidth="1"/>
    <col min="773" max="1025" width="9.140625" style="34"/>
    <col min="1026" max="1026" width="2.5703125" style="34" customWidth="1"/>
    <col min="1027" max="1027" width="26.7109375" style="34" customWidth="1"/>
    <col min="1028" max="1028" width="10.140625" style="34" customWidth="1"/>
    <col min="1029" max="1281" width="9.140625" style="34"/>
    <col min="1282" max="1282" width="2.5703125" style="34" customWidth="1"/>
    <col min="1283" max="1283" width="26.7109375" style="34" customWidth="1"/>
    <col min="1284" max="1284" width="10.140625" style="34" customWidth="1"/>
    <col min="1285" max="1537" width="9.140625" style="34"/>
    <col min="1538" max="1538" width="2.5703125" style="34" customWidth="1"/>
    <col min="1539" max="1539" width="26.7109375" style="34" customWidth="1"/>
    <col min="1540" max="1540" width="10.140625" style="34" customWidth="1"/>
    <col min="1541" max="1793" width="9.140625" style="34"/>
    <col min="1794" max="1794" width="2.5703125" style="34" customWidth="1"/>
    <col min="1795" max="1795" width="26.7109375" style="34" customWidth="1"/>
    <col min="1796" max="1796" width="10.140625" style="34" customWidth="1"/>
    <col min="1797" max="2049" width="9.140625" style="34"/>
    <col min="2050" max="2050" width="2.5703125" style="34" customWidth="1"/>
    <col min="2051" max="2051" width="26.7109375" style="34" customWidth="1"/>
    <col min="2052" max="2052" width="10.140625" style="34" customWidth="1"/>
    <col min="2053" max="2305" width="9.140625" style="34"/>
    <col min="2306" max="2306" width="2.5703125" style="34" customWidth="1"/>
    <col min="2307" max="2307" width="26.7109375" style="34" customWidth="1"/>
    <col min="2308" max="2308" width="10.140625" style="34" customWidth="1"/>
    <col min="2309" max="2561" width="9.140625" style="34"/>
    <col min="2562" max="2562" width="2.5703125" style="34" customWidth="1"/>
    <col min="2563" max="2563" width="26.7109375" style="34" customWidth="1"/>
    <col min="2564" max="2564" width="10.140625" style="34" customWidth="1"/>
    <col min="2565" max="2817" width="9.140625" style="34"/>
    <col min="2818" max="2818" width="2.5703125" style="34" customWidth="1"/>
    <col min="2819" max="2819" width="26.7109375" style="34" customWidth="1"/>
    <col min="2820" max="2820" width="10.140625" style="34" customWidth="1"/>
    <col min="2821" max="3073" width="9.140625" style="34"/>
    <col min="3074" max="3074" width="2.5703125" style="34" customWidth="1"/>
    <col min="3075" max="3075" width="26.7109375" style="34" customWidth="1"/>
    <col min="3076" max="3076" width="10.140625" style="34" customWidth="1"/>
    <col min="3077" max="3329" width="9.140625" style="34"/>
    <col min="3330" max="3330" width="2.5703125" style="34" customWidth="1"/>
    <col min="3331" max="3331" width="26.7109375" style="34" customWidth="1"/>
    <col min="3332" max="3332" width="10.140625" style="34" customWidth="1"/>
    <col min="3333" max="3585" width="9.140625" style="34"/>
    <col min="3586" max="3586" width="2.5703125" style="34" customWidth="1"/>
    <col min="3587" max="3587" width="26.7109375" style="34" customWidth="1"/>
    <col min="3588" max="3588" width="10.140625" style="34" customWidth="1"/>
    <col min="3589" max="3841" width="9.140625" style="34"/>
    <col min="3842" max="3842" width="2.5703125" style="34" customWidth="1"/>
    <col min="3843" max="3843" width="26.7109375" style="34" customWidth="1"/>
    <col min="3844" max="3844" width="10.140625" style="34" customWidth="1"/>
    <col min="3845" max="4097" width="9.140625" style="34"/>
    <col min="4098" max="4098" width="2.5703125" style="34" customWidth="1"/>
    <col min="4099" max="4099" width="26.7109375" style="34" customWidth="1"/>
    <col min="4100" max="4100" width="10.140625" style="34" customWidth="1"/>
    <col min="4101" max="4353" width="9.140625" style="34"/>
    <col min="4354" max="4354" width="2.5703125" style="34" customWidth="1"/>
    <col min="4355" max="4355" width="26.7109375" style="34" customWidth="1"/>
    <col min="4356" max="4356" width="10.140625" style="34" customWidth="1"/>
    <col min="4357" max="4609" width="9.140625" style="34"/>
    <col min="4610" max="4610" width="2.5703125" style="34" customWidth="1"/>
    <col min="4611" max="4611" width="26.7109375" style="34" customWidth="1"/>
    <col min="4612" max="4612" width="10.140625" style="34" customWidth="1"/>
    <col min="4613" max="4865" width="9.140625" style="34"/>
    <col min="4866" max="4866" width="2.5703125" style="34" customWidth="1"/>
    <col min="4867" max="4867" width="26.7109375" style="34" customWidth="1"/>
    <col min="4868" max="4868" width="10.140625" style="34" customWidth="1"/>
    <col min="4869" max="5121" width="9.140625" style="34"/>
    <col min="5122" max="5122" width="2.5703125" style="34" customWidth="1"/>
    <col min="5123" max="5123" width="26.7109375" style="34" customWidth="1"/>
    <col min="5124" max="5124" width="10.140625" style="34" customWidth="1"/>
    <col min="5125" max="5377" width="9.140625" style="34"/>
    <col min="5378" max="5378" width="2.5703125" style="34" customWidth="1"/>
    <col min="5379" max="5379" width="26.7109375" style="34" customWidth="1"/>
    <col min="5380" max="5380" width="10.140625" style="34" customWidth="1"/>
    <col min="5381" max="5633" width="9.140625" style="34"/>
    <col min="5634" max="5634" width="2.5703125" style="34" customWidth="1"/>
    <col min="5635" max="5635" width="26.7109375" style="34" customWidth="1"/>
    <col min="5636" max="5636" width="10.140625" style="34" customWidth="1"/>
    <col min="5637" max="5889" width="9.140625" style="34"/>
    <col min="5890" max="5890" width="2.5703125" style="34" customWidth="1"/>
    <col min="5891" max="5891" width="26.7109375" style="34" customWidth="1"/>
    <col min="5892" max="5892" width="10.140625" style="34" customWidth="1"/>
    <col min="5893" max="6145" width="9.140625" style="34"/>
    <col min="6146" max="6146" width="2.5703125" style="34" customWidth="1"/>
    <col min="6147" max="6147" width="26.7109375" style="34" customWidth="1"/>
    <col min="6148" max="6148" width="10.140625" style="34" customWidth="1"/>
    <col min="6149" max="6401" width="9.140625" style="34"/>
    <col min="6402" max="6402" width="2.5703125" style="34" customWidth="1"/>
    <col min="6403" max="6403" width="26.7109375" style="34" customWidth="1"/>
    <col min="6404" max="6404" width="10.140625" style="34" customWidth="1"/>
    <col min="6405" max="6657" width="9.140625" style="34"/>
    <col min="6658" max="6658" width="2.5703125" style="34" customWidth="1"/>
    <col min="6659" max="6659" width="26.7109375" style="34" customWidth="1"/>
    <col min="6660" max="6660" width="10.140625" style="34" customWidth="1"/>
    <col min="6661" max="6913" width="9.140625" style="34"/>
    <col min="6914" max="6914" width="2.5703125" style="34" customWidth="1"/>
    <col min="6915" max="6915" width="26.7109375" style="34" customWidth="1"/>
    <col min="6916" max="6916" width="10.140625" style="34" customWidth="1"/>
    <col min="6917" max="7169" width="9.140625" style="34"/>
    <col min="7170" max="7170" width="2.5703125" style="34" customWidth="1"/>
    <col min="7171" max="7171" width="26.7109375" style="34" customWidth="1"/>
    <col min="7172" max="7172" width="10.140625" style="34" customWidth="1"/>
    <col min="7173" max="7425" width="9.140625" style="34"/>
    <col min="7426" max="7426" width="2.5703125" style="34" customWidth="1"/>
    <col min="7427" max="7427" width="26.7109375" style="34" customWidth="1"/>
    <col min="7428" max="7428" width="10.140625" style="34" customWidth="1"/>
    <col min="7429" max="7681" width="9.140625" style="34"/>
    <col min="7682" max="7682" width="2.5703125" style="34" customWidth="1"/>
    <col min="7683" max="7683" width="26.7109375" style="34" customWidth="1"/>
    <col min="7684" max="7684" width="10.140625" style="34" customWidth="1"/>
    <col min="7685" max="7937" width="9.140625" style="34"/>
    <col min="7938" max="7938" width="2.5703125" style="34" customWidth="1"/>
    <col min="7939" max="7939" width="26.7109375" style="34" customWidth="1"/>
    <col min="7940" max="7940" width="10.140625" style="34" customWidth="1"/>
    <col min="7941" max="8193" width="9.140625" style="34"/>
    <col min="8194" max="8194" width="2.5703125" style="34" customWidth="1"/>
    <col min="8195" max="8195" width="26.7109375" style="34" customWidth="1"/>
    <col min="8196" max="8196" width="10.140625" style="34" customWidth="1"/>
    <col min="8197" max="8449" width="9.140625" style="34"/>
    <col min="8450" max="8450" width="2.5703125" style="34" customWidth="1"/>
    <col min="8451" max="8451" width="26.7109375" style="34" customWidth="1"/>
    <col min="8452" max="8452" width="10.140625" style="34" customWidth="1"/>
    <col min="8453" max="8705" width="9.140625" style="34"/>
    <col min="8706" max="8706" width="2.5703125" style="34" customWidth="1"/>
    <col min="8707" max="8707" width="26.7109375" style="34" customWidth="1"/>
    <col min="8708" max="8708" width="10.140625" style="34" customWidth="1"/>
    <col min="8709" max="8961" width="9.140625" style="34"/>
    <col min="8962" max="8962" width="2.5703125" style="34" customWidth="1"/>
    <col min="8963" max="8963" width="26.7109375" style="34" customWidth="1"/>
    <col min="8964" max="8964" width="10.140625" style="34" customWidth="1"/>
    <col min="8965" max="9217" width="9.140625" style="34"/>
    <col min="9218" max="9218" width="2.5703125" style="34" customWidth="1"/>
    <col min="9219" max="9219" width="26.7109375" style="34" customWidth="1"/>
    <col min="9220" max="9220" width="10.140625" style="34" customWidth="1"/>
    <col min="9221" max="9473" width="9.140625" style="34"/>
    <col min="9474" max="9474" width="2.5703125" style="34" customWidth="1"/>
    <col min="9475" max="9475" width="26.7109375" style="34" customWidth="1"/>
    <col min="9476" max="9476" width="10.140625" style="34" customWidth="1"/>
    <col min="9477" max="9729" width="9.140625" style="34"/>
    <col min="9730" max="9730" width="2.5703125" style="34" customWidth="1"/>
    <col min="9731" max="9731" width="26.7109375" style="34" customWidth="1"/>
    <col min="9732" max="9732" width="10.140625" style="34" customWidth="1"/>
    <col min="9733" max="9985" width="9.140625" style="34"/>
    <col min="9986" max="9986" width="2.5703125" style="34" customWidth="1"/>
    <col min="9987" max="9987" width="26.7109375" style="34" customWidth="1"/>
    <col min="9988" max="9988" width="10.140625" style="34" customWidth="1"/>
    <col min="9989" max="10241" width="9.140625" style="34"/>
    <col min="10242" max="10242" width="2.5703125" style="34" customWidth="1"/>
    <col min="10243" max="10243" width="26.7109375" style="34" customWidth="1"/>
    <col min="10244" max="10244" width="10.140625" style="34" customWidth="1"/>
    <col min="10245" max="10497" width="9.140625" style="34"/>
    <col min="10498" max="10498" width="2.5703125" style="34" customWidth="1"/>
    <col min="10499" max="10499" width="26.7109375" style="34" customWidth="1"/>
    <col min="10500" max="10500" width="10.140625" style="34" customWidth="1"/>
    <col min="10501" max="10753" width="9.140625" style="34"/>
    <col min="10754" max="10754" width="2.5703125" style="34" customWidth="1"/>
    <col min="10755" max="10755" width="26.7109375" style="34" customWidth="1"/>
    <col min="10756" max="10756" width="10.140625" style="34" customWidth="1"/>
    <col min="10757" max="11009" width="9.140625" style="34"/>
    <col min="11010" max="11010" width="2.5703125" style="34" customWidth="1"/>
    <col min="11011" max="11011" width="26.7109375" style="34" customWidth="1"/>
    <col min="11012" max="11012" width="10.140625" style="34" customWidth="1"/>
    <col min="11013" max="11265" width="9.140625" style="34"/>
    <col min="11266" max="11266" width="2.5703125" style="34" customWidth="1"/>
    <col min="11267" max="11267" width="26.7109375" style="34" customWidth="1"/>
    <col min="11268" max="11268" width="10.140625" style="34" customWidth="1"/>
    <col min="11269" max="11521" width="9.140625" style="34"/>
    <col min="11522" max="11522" width="2.5703125" style="34" customWidth="1"/>
    <col min="11523" max="11523" width="26.7109375" style="34" customWidth="1"/>
    <col min="11524" max="11524" width="10.140625" style="34" customWidth="1"/>
    <col min="11525" max="11777" width="9.140625" style="34"/>
    <col min="11778" max="11778" width="2.5703125" style="34" customWidth="1"/>
    <col min="11779" max="11779" width="26.7109375" style="34" customWidth="1"/>
    <col min="11780" max="11780" width="10.140625" style="34" customWidth="1"/>
    <col min="11781" max="12033" width="9.140625" style="34"/>
    <col min="12034" max="12034" width="2.5703125" style="34" customWidth="1"/>
    <col min="12035" max="12035" width="26.7109375" style="34" customWidth="1"/>
    <col min="12036" max="12036" width="10.140625" style="34" customWidth="1"/>
    <col min="12037" max="12289" width="9.140625" style="34"/>
    <col min="12290" max="12290" width="2.5703125" style="34" customWidth="1"/>
    <col min="12291" max="12291" width="26.7109375" style="34" customWidth="1"/>
    <col min="12292" max="12292" width="10.140625" style="34" customWidth="1"/>
    <col min="12293" max="12545" width="9.140625" style="34"/>
    <col min="12546" max="12546" width="2.5703125" style="34" customWidth="1"/>
    <col min="12547" max="12547" width="26.7109375" style="34" customWidth="1"/>
    <col min="12548" max="12548" width="10.140625" style="34" customWidth="1"/>
    <col min="12549" max="12801" width="9.140625" style="34"/>
    <col min="12802" max="12802" width="2.5703125" style="34" customWidth="1"/>
    <col min="12803" max="12803" width="26.7109375" style="34" customWidth="1"/>
    <col min="12804" max="12804" width="10.140625" style="34" customWidth="1"/>
    <col min="12805" max="13057" width="9.140625" style="34"/>
    <col min="13058" max="13058" width="2.5703125" style="34" customWidth="1"/>
    <col min="13059" max="13059" width="26.7109375" style="34" customWidth="1"/>
    <col min="13060" max="13060" width="10.140625" style="34" customWidth="1"/>
    <col min="13061" max="13313" width="9.140625" style="34"/>
    <col min="13314" max="13314" width="2.5703125" style="34" customWidth="1"/>
    <col min="13315" max="13315" width="26.7109375" style="34" customWidth="1"/>
    <col min="13316" max="13316" width="10.140625" style="34" customWidth="1"/>
    <col min="13317" max="13569" width="9.140625" style="34"/>
    <col min="13570" max="13570" width="2.5703125" style="34" customWidth="1"/>
    <col min="13571" max="13571" width="26.7109375" style="34" customWidth="1"/>
    <col min="13572" max="13572" width="10.140625" style="34" customWidth="1"/>
    <col min="13573" max="13825" width="9.140625" style="34"/>
    <col min="13826" max="13826" width="2.5703125" style="34" customWidth="1"/>
    <col min="13827" max="13827" width="26.7109375" style="34" customWidth="1"/>
    <col min="13828" max="13828" width="10.140625" style="34" customWidth="1"/>
    <col min="13829" max="14081" width="9.140625" style="34"/>
    <col min="14082" max="14082" width="2.5703125" style="34" customWidth="1"/>
    <col min="14083" max="14083" width="26.7109375" style="34" customWidth="1"/>
    <col min="14084" max="14084" width="10.140625" style="34" customWidth="1"/>
    <col min="14085" max="14337" width="9.140625" style="34"/>
    <col min="14338" max="14338" width="2.5703125" style="34" customWidth="1"/>
    <col min="14339" max="14339" width="26.7109375" style="34" customWidth="1"/>
    <col min="14340" max="14340" width="10.140625" style="34" customWidth="1"/>
    <col min="14341" max="14593" width="9.140625" style="34"/>
    <col min="14594" max="14594" width="2.5703125" style="34" customWidth="1"/>
    <col min="14595" max="14595" width="26.7109375" style="34" customWidth="1"/>
    <col min="14596" max="14596" width="10.140625" style="34" customWidth="1"/>
    <col min="14597" max="14849" width="9.140625" style="34"/>
    <col min="14850" max="14850" width="2.5703125" style="34" customWidth="1"/>
    <col min="14851" max="14851" width="26.7109375" style="34" customWidth="1"/>
    <col min="14852" max="14852" width="10.140625" style="34" customWidth="1"/>
    <col min="14853" max="15105" width="9.140625" style="34"/>
    <col min="15106" max="15106" width="2.5703125" style="34" customWidth="1"/>
    <col min="15107" max="15107" width="26.7109375" style="34" customWidth="1"/>
    <col min="15108" max="15108" width="10.140625" style="34" customWidth="1"/>
    <col min="15109" max="15361" width="9.140625" style="34"/>
    <col min="15362" max="15362" width="2.5703125" style="34" customWidth="1"/>
    <col min="15363" max="15363" width="26.7109375" style="34" customWidth="1"/>
    <col min="15364" max="15364" width="10.140625" style="34" customWidth="1"/>
    <col min="15365" max="15617" width="9.140625" style="34"/>
    <col min="15618" max="15618" width="2.5703125" style="34" customWidth="1"/>
    <col min="15619" max="15619" width="26.7109375" style="34" customWidth="1"/>
    <col min="15620" max="15620" width="10.140625" style="34" customWidth="1"/>
    <col min="15621" max="15873" width="9.140625" style="34"/>
    <col min="15874" max="15874" width="2.5703125" style="34" customWidth="1"/>
    <col min="15875" max="15875" width="26.7109375" style="34" customWidth="1"/>
    <col min="15876" max="15876" width="10.140625" style="34" customWidth="1"/>
    <col min="15877" max="16129" width="9.140625" style="34"/>
    <col min="16130" max="16130" width="2.5703125" style="34" customWidth="1"/>
    <col min="16131" max="16131" width="26.7109375" style="34" customWidth="1"/>
    <col min="16132" max="16132" width="10.140625" style="34" customWidth="1"/>
    <col min="16133" max="16384" width="9.140625" style="34"/>
  </cols>
  <sheetData>
    <row r="1" spans="1:4" ht="24.75" customHeight="1" x14ac:dyDescent="0.35">
      <c r="A1" s="50" t="s">
        <v>155</v>
      </c>
    </row>
    <row r="3" spans="1:4" ht="15.75" customHeight="1" x14ac:dyDescent="0.25">
      <c r="A3" s="35">
        <v>1</v>
      </c>
      <c r="B3" s="35" t="s">
        <v>7</v>
      </c>
    </row>
    <row r="5" spans="1:4" ht="15.75" customHeight="1" x14ac:dyDescent="0.25">
      <c r="C5" s="34" t="s">
        <v>15</v>
      </c>
      <c r="D5" s="34">
        <v>422.2</v>
      </c>
    </row>
    <row r="6" spans="1:4" ht="15.75" customHeight="1" x14ac:dyDescent="0.25">
      <c r="C6" s="34" t="s">
        <v>40</v>
      </c>
      <c r="D6" s="34">
        <v>418.9</v>
      </c>
    </row>
    <row r="7" spans="1:4" ht="15.75" customHeight="1" x14ac:dyDescent="0.25">
      <c r="C7" s="34" t="s">
        <v>143</v>
      </c>
      <c r="D7" s="34">
        <v>395.9</v>
      </c>
    </row>
    <row r="8" spans="1:4" ht="15.75" customHeight="1" x14ac:dyDescent="0.25">
      <c r="C8" s="36" t="s">
        <v>19</v>
      </c>
      <c r="D8" s="37">
        <f>SUM(D5:D7)</f>
        <v>1237</v>
      </c>
    </row>
    <row r="10" spans="1:4" ht="15.75" customHeight="1" x14ac:dyDescent="0.25">
      <c r="A10" s="35">
        <v>2</v>
      </c>
      <c r="B10" s="35" t="s">
        <v>2</v>
      </c>
    </row>
    <row r="12" spans="1:4" ht="15.75" customHeight="1" x14ac:dyDescent="0.25">
      <c r="C12" s="34" t="s">
        <v>18</v>
      </c>
      <c r="D12" s="34">
        <v>412.9</v>
      </c>
    </row>
    <row r="13" spans="1:4" ht="15.75" customHeight="1" x14ac:dyDescent="0.25">
      <c r="C13" s="34" t="s">
        <v>13</v>
      </c>
      <c r="D13" s="34">
        <v>412.2</v>
      </c>
    </row>
    <row r="14" spans="1:4" ht="15.75" customHeight="1" x14ac:dyDescent="0.25">
      <c r="C14" s="34" t="s">
        <v>84</v>
      </c>
      <c r="D14" s="34">
        <v>402.6</v>
      </c>
    </row>
    <row r="15" spans="1:4" ht="15.75" customHeight="1" x14ac:dyDescent="0.25">
      <c r="C15" s="36" t="s">
        <v>19</v>
      </c>
      <c r="D15" s="37">
        <f>SUM(D12:D14)</f>
        <v>1227.6999999999998</v>
      </c>
    </row>
    <row r="17" spans="1:4" ht="15.75" customHeight="1" x14ac:dyDescent="0.25">
      <c r="A17" s="35">
        <v>3</v>
      </c>
      <c r="B17" s="35" t="s">
        <v>1</v>
      </c>
    </row>
    <row r="19" spans="1:4" ht="15.75" customHeight="1" x14ac:dyDescent="0.25">
      <c r="C19" s="34" t="s">
        <v>9</v>
      </c>
      <c r="D19" s="34">
        <v>419</v>
      </c>
    </row>
    <row r="20" spans="1:4" ht="15.75" customHeight="1" x14ac:dyDescent="0.25">
      <c r="C20" s="34" t="s">
        <v>25</v>
      </c>
      <c r="D20" s="34">
        <v>417.4</v>
      </c>
    </row>
    <row r="21" spans="1:4" ht="15.75" customHeight="1" x14ac:dyDescent="0.25">
      <c r="C21" s="34" t="s">
        <v>144</v>
      </c>
      <c r="D21" s="34">
        <v>375.6</v>
      </c>
    </row>
    <row r="22" spans="1:4" ht="15.75" customHeight="1" x14ac:dyDescent="0.25">
      <c r="C22" s="36" t="s">
        <v>19</v>
      </c>
      <c r="D22" s="37">
        <f>SUM(D19:D21)</f>
        <v>1212</v>
      </c>
    </row>
    <row r="24" spans="1:4" ht="15.75" customHeight="1" x14ac:dyDescent="0.25">
      <c r="A24" s="35">
        <v>4</v>
      </c>
      <c r="B24" s="35" t="s">
        <v>4</v>
      </c>
    </row>
    <row r="26" spans="1:4" ht="15.75" customHeight="1" x14ac:dyDescent="0.25">
      <c r="C26" s="34" t="s">
        <v>41</v>
      </c>
      <c r="D26" s="34">
        <v>419.2</v>
      </c>
    </row>
    <row r="27" spans="1:4" ht="15.75" customHeight="1" x14ac:dyDescent="0.25">
      <c r="C27" s="34" t="s">
        <v>47</v>
      </c>
      <c r="D27" s="34">
        <v>414.9</v>
      </c>
    </row>
    <row r="28" spans="1:4" ht="15.75" customHeight="1" x14ac:dyDescent="0.25">
      <c r="C28" s="34" t="s">
        <v>43</v>
      </c>
      <c r="D28" s="34">
        <v>358.6</v>
      </c>
    </row>
    <row r="29" spans="1:4" ht="15.75" customHeight="1" x14ac:dyDescent="0.25">
      <c r="C29" s="36" t="s">
        <v>19</v>
      </c>
      <c r="D29" s="37">
        <f>SUM(D26:D28)</f>
        <v>1192.6999999999998</v>
      </c>
    </row>
    <row r="31" spans="1:4" ht="15.75" customHeight="1" x14ac:dyDescent="0.25">
      <c r="A31" s="35">
        <v>5</v>
      </c>
      <c r="B31" s="35" t="s">
        <v>3</v>
      </c>
    </row>
    <row r="33" spans="3:4" ht="15.75" customHeight="1" x14ac:dyDescent="0.25">
      <c r="C33" s="34" t="s">
        <v>134</v>
      </c>
      <c r="D33" s="34">
        <v>415.4</v>
      </c>
    </row>
    <row r="34" spans="3:4" ht="15.75" customHeight="1" x14ac:dyDescent="0.25">
      <c r="C34" s="34" t="s">
        <v>12</v>
      </c>
      <c r="D34" s="34">
        <v>414.9</v>
      </c>
    </row>
    <row r="35" spans="3:4" ht="15.75" customHeight="1" x14ac:dyDescent="0.25">
      <c r="C35" s="36" t="s">
        <v>19</v>
      </c>
      <c r="D35" s="37">
        <f>SUM(D33:D34)</f>
        <v>830.3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&amp;L&amp;"MS Sans Serif,Regular" Gästrikeserien omg 5 2016-17 2017-02-05
 Lagutskrift</oddHeader>
    <oddFooter>&amp;R&amp;"MS Sans Serif,Normal"&amp;10&amp;P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35"/>
  <sheetViews>
    <sheetView workbookViewId="0">
      <selection activeCell="A3" sqref="A3:D35"/>
    </sheetView>
  </sheetViews>
  <sheetFormatPr defaultRowHeight="15.75" customHeight="1" x14ac:dyDescent="0.25"/>
  <cols>
    <col min="1" max="1" width="8.85546875" style="34"/>
    <col min="2" max="2" width="2.5703125" style="34" customWidth="1"/>
    <col min="3" max="3" width="26.7109375" style="34" customWidth="1"/>
    <col min="4" max="4" width="10.140625" style="34" customWidth="1"/>
    <col min="5" max="257" width="8.85546875" style="34"/>
    <col min="258" max="258" width="2.5703125" style="34" customWidth="1"/>
    <col min="259" max="259" width="26.7109375" style="34" customWidth="1"/>
    <col min="260" max="260" width="10.140625" style="34" customWidth="1"/>
    <col min="261" max="513" width="8.85546875" style="34"/>
    <col min="514" max="514" width="2.5703125" style="34" customWidth="1"/>
    <col min="515" max="515" width="26.7109375" style="34" customWidth="1"/>
    <col min="516" max="516" width="10.140625" style="34" customWidth="1"/>
    <col min="517" max="769" width="8.85546875" style="34"/>
    <col min="770" max="770" width="2.5703125" style="34" customWidth="1"/>
    <col min="771" max="771" width="26.7109375" style="34" customWidth="1"/>
    <col min="772" max="772" width="10.140625" style="34" customWidth="1"/>
    <col min="773" max="1025" width="8.85546875" style="34"/>
    <col min="1026" max="1026" width="2.5703125" style="34" customWidth="1"/>
    <col min="1027" max="1027" width="26.7109375" style="34" customWidth="1"/>
    <col min="1028" max="1028" width="10.140625" style="34" customWidth="1"/>
    <col min="1029" max="1281" width="8.85546875" style="34"/>
    <col min="1282" max="1282" width="2.5703125" style="34" customWidth="1"/>
    <col min="1283" max="1283" width="26.7109375" style="34" customWidth="1"/>
    <col min="1284" max="1284" width="10.140625" style="34" customWidth="1"/>
    <col min="1285" max="1537" width="8.85546875" style="34"/>
    <col min="1538" max="1538" width="2.5703125" style="34" customWidth="1"/>
    <col min="1539" max="1539" width="26.7109375" style="34" customWidth="1"/>
    <col min="1540" max="1540" width="10.140625" style="34" customWidth="1"/>
    <col min="1541" max="1793" width="8.85546875" style="34"/>
    <col min="1794" max="1794" width="2.5703125" style="34" customWidth="1"/>
    <col min="1795" max="1795" width="26.7109375" style="34" customWidth="1"/>
    <col min="1796" max="1796" width="10.140625" style="34" customWidth="1"/>
    <col min="1797" max="2049" width="8.85546875" style="34"/>
    <col min="2050" max="2050" width="2.5703125" style="34" customWidth="1"/>
    <col min="2051" max="2051" width="26.7109375" style="34" customWidth="1"/>
    <col min="2052" max="2052" width="10.140625" style="34" customWidth="1"/>
    <col min="2053" max="2305" width="8.85546875" style="34"/>
    <col min="2306" max="2306" width="2.5703125" style="34" customWidth="1"/>
    <col min="2307" max="2307" width="26.7109375" style="34" customWidth="1"/>
    <col min="2308" max="2308" width="10.140625" style="34" customWidth="1"/>
    <col min="2309" max="2561" width="8.85546875" style="34"/>
    <col min="2562" max="2562" width="2.5703125" style="34" customWidth="1"/>
    <col min="2563" max="2563" width="26.7109375" style="34" customWidth="1"/>
    <col min="2564" max="2564" width="10.140625" style="34" customWidth="1"/>
    <col min="2565" max="2817" width="8.85546875" style="34"/>
    <col min="2818" max="2818" width="2.5703125" style="34" customWidth="1"/>
    <col min="2819" max="2819" width="26.7109375" style="34" customWidth="1"/>
    <col min="2820" max="2820" width="10.140625" style="34" customWidth="1"/>
    <col min="2821" max="3073" width="8.85546875" style="34"/>
    <col min="3074" max="3074" width="2.5703125" style="34" customWidth="1"/>
    <col min="3075" max="3075" width="26.7109375" style="34" customWidth="1"/>
    <col min="3076" max="3076" width="10.140625" style="34" customWidth="1"/>
    <col min="3077" max="3329" width="8.85546875" style="34"/>
    <col min="3330" max="3330" width="2.5703125" style="34" customWidth="1"/>
    <col min="3331" max="3331" width="26.7109375" style="34" customWidth="1"/>
    <col min="3332" max="3332" width="10.140625" style="34" customWidth="1"/>
    <col min="3333" max="3585" width="8.85546875" style="34"/>
    <col min="3586" max="3586" width="2.5703125" style="34" customWidth="1"/>
    <col min="3587" max="3587" width="26.7109375" style="34" customWidth="1"/>
    <col min="3588" max="3588" width="10.140625" style="34" customWidth="1"/>
    <col min="3589" max="3841" width="8.85546875" style="34"/>
    <col min="3842" max="3842" width="2.5703125" style="34" customWidth="1"/>
    <col min="3843" max="3843" width="26.7109375" style="34" customWidth="1"/>
    <col min="3844" max="3844" width="10.140625" style="34" customWidth="1"/>
    <col min="3845" max="4097" width="8.85546875" style="34"/>
    <col min="4098" max="4098" width="2.5703125" style="34" customWidth="1"/>
    <col min="4099" max="4099" width="26.7109375" style="34" customWidth="1"/>
    <col min="4100" max="4100" width="10.140625" style="34" customWidth="1"/>
    <col min="4101" max="4353" width="8.85546875" style="34"/>
    <col min="4354" max="4354" width="2.5703125" style="34" customWidth="1"/>
    <col min="4355" max="4355" width="26.7109375" style="34" customWidth="1"/>
    <col min="4356" max="4356" width="10.140625" style="34" customWidth="1"/>
    <col min="4357" max="4609" width="8.85546875" style="34"/>
    <col min="4610" max="4610" width="2.5703125" style="34" customWidth="1"/>
    <col min="4611" max="4611" width="26.7109375" style="34" customWidth="1"/>
    <col min="4612" max="4612" width="10.140625" style="34" customWidth="1"/>
    <col min="4613" max="4865" width="8.85546875" style="34"/>
    <col min="4866" max="4866" width="2.5703125" style="34" customWidth="1"/>
    <col min="4867" max="4867" width="26.7109375" style="34" customWidth="1"/>
    <col min="4868" max="4868" width="10.140625" style="34" customWidth="1"/>
    <col min="4869" max="5121" width="8.85546875" style="34"/>
    <col min="5122" max="5122" width="2.5703125" style="34" customWidth="1"/>
    <col min="5123" max="5123" width="26.7109375" style="34" customWidth="1"/>
    <col min="5124" max="5124" width="10.140625" style="34" customWidth="1"/>
    <col min="5125" max="5377" width="8.85546875" style="34"/>
    <col min="5378" max="5378" width="2.5703125" style="34" customWidth="1"/>
    <col min="5379" max="5379" width="26.7109375" style="34" customWidth="1"/>
    <col min="5380" max="5380" width="10.140625" style="34" customWidth="1"/>
    <col min="5381" max="5633" width="8.85546875" style="34"/>
    <col min="5634" max="5634" width="2.5703125" style="34" customWidth="1"/>
    <col min="5635" max="5635" width="26.7109375" style="34" customWidth="1"/>
    <col min="5636" max="5636" width="10.140625" style="34" customWidth="1"/>
    <col min="5637" max="5889" width="8.85546875" style="34"/>
    <col min="5890" max="5890" width="2.5703125" style="34" customWidth="1"/>
    <col min="5891" max="5891" width="26.7109375" style="34" customWidth="1"/>
    <col min="5892" max="5892" width="10.140625" style="34" customWidth="1"/>
    <col min="5893" max="6145" width="8.85546875" style="34"/>
    <col min="6146" max="6146" width="2.5703125" style="34" customWidth="1"/>
    <col min="6147" max="6147" width="26.7109375" style="34" customWidth="1"/>
    <col min="6148" max="6148" width="10.140625" style="34" customWidth="1"/>
    <col min="6149" max="6401" width="8.85546875" style="34"/>
    <col min="6402" max="6402" width="2.5703125" style="34" customWidth="1"/>
    <col min="6403" max="6403" width="26.7109375" style="34" customWidth="1"/>
    <col min="6404" max="6404" width="10.140625" style="34" customWidth="1"/>
    <col min="6405" max="6657" width="8.85546875" style="34"/>
    <col min="6658" max="6658" width="2.5703125" style="34" customWidth="1"/>
    <col min="6659" max="6659" width="26.7109375" style="34" customWidth="1"/>
    <col min="6660" max="6660" width="10.140625" style="34" customWidth="1"/>
    <col min="6661" max="6913" width="8.85546875" style="34"/>
    <col min="6914" max="6914" width="2.5703125" style="34" customWidth="1"/>
    <col min="6915" max="6915" width="26.7109375" style="34" customWidth="1"/>
    <col min="6916" max="6916" width="10.140625" style="34" customWidth="1"/>
    <col min="6917" max="7169" width="8.85546875" style="34"/>
    <col min="7170" max="7170" width="2.5703125" style="34" customWidth="1"/>
    <col min="7171" max="7171" width="26.7109375" style="34" customWidth="1"/>
    <col min="7172" max="7172" width="10.140625" style="34" customWidth="1"/>
    <col min="7173" max="7425" width="8.85546875" style="34"/>
    <col min="7426" max="7426" width="2.5703125" style="34" customWidth="1"/>
    <col min="7427" max="7427" width="26.7109375" style="34" customWidth="1"/>
    <col min="7428" max="7428" width="10.140625" style="34" customWidth="1"/>
    <col min="7429" max="7681" width="8.85546875" style="34"/>
    <col min="7682" max="7682" width="2.5703125" style="34" customWidth="1"/>
    <col min="7683" max="7683" width="26.7109375" style="34" customWidth="1"/>
    <col min="7684" max="7684" width="10.140625" style="34" customWidth="1"/>
    <col min="7685" max="7937" width="8.85546875" style="34"/>
    <col min="7938" max="7938" width="2.5703125" style="34" customWidth="1"/>
    <col min="7939" max="7939" width="26.7109375" style="34" customWidth="1"/>
    <col min="7940" max="7940" width="10.140625" style="34" customWidth="1"/>
    <col min="7941" max="8193" width="8.85546875" style="34"/>
    <col min="8194" max="8194" width="2.5703125" style="34" customWidth="1"/>
    <col min="8195" max="8195" width="26.7109375" style="34" customWidth="1"/>
    <col min="8196" max="8196" width="10.140625" style="34" customWidth="1"/>
    <col min="8197" max="8449" width="8.85546875" style="34"/>
    <col min="8450" max="8450" width="2.5703125" style="34" customWidth="1"/>
    <col min="8451" max="8451" width="26.7109375" style="34" customWidth="1"/>
    <col min="8452" max="8452" width="10.140625" style="34" customWidth="1"/>
    <col min="8453" max="8705" width="8.85546875" style="34"/>
    <col min="8706" max="8706" width="2.5703125" style="34" customWidth="1"/>
    <col min="8707" max="8707" width="26.7109375" style="34" customWidth="1"/>
    <col min="8708" max="8708" width="10.140625" style="34" customWidth="1"/>
    <col min="8709" max="8961" width="8.85546875" style="34"/>
    <col min="8962" max="8962" width="2.5703125" style="34" customWidth="1"/>
    <col min="8963" max="8963" width="26.7109375" style="34" customWidth="1"/>
    <col min="8964" max="8964" width="10.140625" style="34" customWidth="1"/>
    <col min="8965" max="9217" width="8.85546875" style="34"/>
    <col min="9218" max="9218" width="2.5703125" style="34" customWidth="1"/>
    <col min="9219" max="9219" width="26.7109375" style="34" customWidth="1"/>
    <col min="9220" max="9220" width="10.140625" style="34" customWidth="1"/>
    <col min="9221" max="9473" width="8.85546875" style="34"/>
    <col min="9474" max="9474" width="2.5703125" style="34" customWidth="1"/>
    <col min="9475" max="9475" width="26.7109375" style="34" customWidth="1"/>
    <col min="9476" max="9476" width="10.140625" style="34" customWidth="1"/>
    <col min="9477" max="9729" width="8.85546875" style="34"/>
    <col min="9730" max="9730" width="2.5703125" style="34" customWidth="1"/>
    <col min="9731" max="9731" width="26.7109375" style="34" customWidth="1"/>
    <col min="9732" max="9732" width="10.140625" style="34" customWidth="1"/>
    <col min="9733" max="9985" width="8.85546875" style="34"/>
    <col min="9986" max="9986" width="2.5703125" style="34" customWidth="1"/>
    <col min="9987" max="9987" width="26.7109375" style="34" customWidth="1"/>
    <col min="9988" max="9988" width="10.140625" style="34" customWidth="1"/>
    <col min="9989" max="10241" width="8.85546875" style="34"/>
    <col min="10242" max="10242" width="2.5703125" style="34" customWidth="1"/>
    <col min="10243" max="10243" width="26.7109375" style="34" customWidth="1"/>
    <col min="10244" max="10244" width="10.140625" style="34" customWidth="1"/>
    <col min="10245" max="10497" width="8.85546875" style="34"/>
    <col min="10498" max="10498" width="2.5703125" style="34" customWidth="1"/>
    <col min="10499" max="10499" width="26.7109375" style="34" customWidth="1"/>
    <col min="10500" max="10500" width="10.140625" style="34" customWidth="1"/>
    <col min="10501" max="10753" width="8.85546875" style="34"/>
    <col min="10754" max="10754" width="2.5703125" style="34" customWidth="1"/>
    <col min="10755" max="10755" width="26.7109375" style="34" customWidth="1"/>
    <col min="10756" max="10756" width="10.140625" style="34" customWidth="1"/>
    <col min="10757" max="11009" width="8.85546875" style="34"/>
    <col min="11010" max="11010" width="2.5703125" style="34" customWidth="1"/>
    <col min="11011" max="11011" width="26.7109375" style="34" customWidth="1"/>
    <col min="11012" max="11012" width="10.140625" style="34" customWidth="1"/>
    <col min="11013" max="11265" width="8.85546875" style="34"/>
    <col min="11266" max="11266" width="2.5703125" style="34" customWidth="1"/>
    <col min="11267" max="11267" width="26.7109375" style="34" customWidth="1"/>
    <col min="11268" max="11268" width="10.140625" style="34" customWidth="1"/>
    <col min="11269" max="11521" width="8.85546875" style="34"/>
    <col min="11522" max="11522" width="2.5703125" style="34" customWidth="1"/>
    <col min="11523" max="11523" width="26.7109375" style="34" customWidth="1"/>
    <col min="11524" max="11524" width="10.140625" style="34" customWidth="1"/>
    <col min="11525" max="11777" width="8.85546875" style="34"/>
    <col min="11778" max="11778" width="2.5703125" style="34" customWidth="1"/>
    <col min="11779" max="11779" width="26.7109375" style="34" customWidth="1"/>
    <col min="11780" max="11780" width="10.140625" style="34" customWidth="1"/>
    <col min="11781" max="12033" width="8.85546875" style="34"/>
    <col min="12034" max="12034" width="2.5703125" style="34" customWidth="1"/>
    <col min="12035" max="12035" width="26.7109375" style="34" customWidth="1"/>
    <col min="12036" max="12036" width="10.140625" style="34" customWidth="1"/>
    <col min="12037" max="12289" width="8.85546875" style="34"/>
    <col min="12290" max="12290" width="2.5703125" style="34" customWidth="1"/>
    <col min="12291" max="12291" width="26.7109375" style="34" customWidth="1"/>
    <col min="12292" max="12292" width="10.140625" style="34" customWidth="1"/>
    <col min="12293" max="12545" width="8.85546875" style="34"/>
    <col min="12546" max="12546" width="2.5703125" style="34" customWidth="1"/>
    <col min="12547" max="12547" width="26.7109375" style="34" customWidth="1"/>
    <col min="12548" max="12548" width="10.140625" style="34" customWidth="1"/>
    <col min="12549" max="12801" width="8.85546875" style="34"/>
    <col min="12802" max="12802" width="2.5703125" style="34" customWidth="1"/>
    <col min="12803" max="12803" width="26.7109375" style="34" customWidth="1"/>
    <col min="12804" max="12804" width="10.140625" style="34" customWidth="1"/>
    <col min="12805" max="13057" width="8.85546875" style="34"/>
    <col min="13058" max="13058" width="2.5703125" style="34" customWidth="1"/>
    <col min="13059" max="13059" width="26.7109375" style="34" customWidth="1"/>
    <col min="13060" max="13060" width="10.140625" style="34" customWidth="1"/>
    <col min="13061" max="13313" width="8.85546875" style="34"/>
    <col min="13314" max="13314" width="2.5703125" style="34" customWidth="1"/>
    <col min="13315" max="13315" width="26.7109375" style="34" customWidth="1"/>
    <col min="13316" max="13316" width="10.140625" style="34" customWidth="1"/>
    <col min="13317" max="13569" width="8.85546875" style="34"/>
    <col min="13570" max="13570" width="2.5703125" style="34" customWidth="1"/>
    <col min="13571" max="13571" width="26.7109375" style="34" customWidth="1"/>
    <col min="13572" max="13572" width="10.140625" style="34" customWidth="1"/>
    <col min="13573" max="13825" width="8.85546875" style="34"/>
    <col min="13826" max="13826" width="2.5703125" style="34" customWidth="1"/>
    <col min="13827" max="13827" width="26.7109375" style="34" customWidth="1"/>
    <col min="13828" max="13828" width="10.140625" style="34" customWidth="1"/>
    <col min="13829" max="14081" width="8.85546875" style="34"/>
    <col min="14082" max="14082" width="2.5703125" style="34" customWidth="1"/>
    <col min="14083" max="14083" width="26.7109375" style="34" customWidth="1"/>
    <col min="14084" max="14084" width="10.140625" style="34" customWidth="1"/>
    <col min="14085" max="14337" width="8.85546875" style="34"/>
    <col min="14338" max="14338" width="2.5703125" style="34" customWidth="1"/>
    <col min="14339" max="14339" width="26.7109375" style="34" customWidth="1"/>
    <col min="14340" max="14340" width="10.140625" style="34" customWidth="1"/>
    <col min="14341" max="14593" width="8.85546875" style="34"/>
    <col min="14594" max="14594" width="2.5703125" style="34" customWidth="1"/>
    <col min="14595" max="14595" width="26.7109375" style="34" customWidth="1"/>
    <col min="14596" max="14596" width="10.140625" style="34" customWidth="1"/>
    <col min="14597" max="14849" width="8.85546875" style="34"/>
    <col min="14850" max="14850" width="2.5703125" style="34" customWidth="1"/>
    <col min="14851" max="14851" width="26.7109375" style="34" customWidth="1"/>
    <col min="14852" max="14852" width="10.140625" style="34" customWidth="1"/>
    <col min="14853" max="15105" width="8.85546875" style="34"/>
    <col min="15106" max="15106" width="2.5703125" style="34" customWidth="1"/>
    <col min="15107" max="15107" width="26.7109375" style="34" customWidth="1"/>
    <col min="15108" max="15108" width="10.140625" style="34" customWidth="1"/>
    <col min="15109" max="15361" width="8.85546875" style="34"/>
    <col min="15362" max="15362" width="2.5703125" style="34" customWidth="1"/>
    <col min="15363" max="15363" width="26.7109375" style="34" customWidth="1"/>
    <col min="15364" max="15364" width="10.140625" style="34" customWidth="1"/>
    <col min="15365" max="15617" width="8.85546875" style="34"/>
    <col min="15618" max="15618" width="2.5703125" style="34" customWidth="1"/>
    <col min="15619" max="15619" width="26.7109375" style="34" customWidth="1"/>
    <col min="15620" max="15620" width="10.140625" style="34" customWidth="1"/>
    <col min="15621" max="15873" width="8.85546875" style="34"/>
    <col min="15874" max="15874" width="2.5703125" style="34" customWidth="1"/>
    <col min="15875" max="15875" width="26.7109375" style="34" customWidth="1"/>
    <col min="15876" max="15876" width="10.140625" style="34" customWidth="1"/>
    <col min="15877" max="16129" width="8.85546875" style="34"/>
    <col min="16130" max="16130" width="2.5703125" style="34" customWidth="1"/>
    <col min="16131" max="16131" width="26.7109375" style="34" customWidth="1"/>
    <col min="16132" max="16132" width="10.140625" style="34" customWidth="1"/>
    <col min="16133" max="16384" width="8.85546875" style="34"/>
  </cols>
  <sheetData>
    <row r="1" spans="1:4" ht="24.75" customHeight="1" x14ac:dyDescent="0.35">
      <c r="A1" s="50" t="s">
        <v>192</v>
      </c>
    </row>
    <row r="3" spans="1:4" ht="15.75" customHeight="1" x14ac:dyDescent="0.25">
      <c r="A3" s="35">
        <v>1</v>
      </c>
      <c r="B3" s="35" t="s">
        <v>7</v>
      </c>
    </row>
    <row r="5" spans="1:4" ht="15.75" customHeight="1" x14ac:dyDescent="0.25">
      <c r="C5" s="34" t="s">
        <v>30</v>
      </c>
      <c r="D5" s="34">
        <v>421.6</v>
      </c>
    </row>
    <row r="6" spans="1:4" ht="15.75" customHeight="1" x14ac:dyDescent="0.25">
      <c r="C6" s="34" t="s">
        <v>40</v>
      </c>
      <c r="D6" s="34">
        <v>421.6</v>
      </c>
    </row>
    <row r="7" spans="1:4" ht="15.75" customHeight="1" x14ac:dyDescent="0.25">
      <c r="C7" s="34" t="s">
        <v>50</v>
      </c>
      <c r="D7" s="34">
        <v>404.1</v>
      </c>
    </row>
    <row r="8" spans="1:4" ht="15.75" customHeight="1" x14ac:dyDescent="0.25">
      <c r="C8" s="36" t="s">
        <v>19</v>
      </c>
      <c r="D8" s="37">
        <f>SUM(D5:D7)</f>
        <v>1247.3000000000002</v>
      </c>
    </row>
    <row r="10" spans="1:4" ht="15.75" customHeight="1" x14ac:dyDescent="0.25">
      <c r="A10" s="35">
        <v>2</v>
      </c>
      <c r="B10" s="35" t="s">
        <v>2</v>
      </c>
    </row>
    <row r="12" spans="1:4" ht="15.75" customHeight="1" x14ac:dyDescent="0.25">
      <c r="C12" s="34" t="s">
        <v>13</v>
      </c>
      <c r="D12" s="34">
        <v>414.6</v>
      </c>
    </row>
    <row r="13" spans="1:4" ht="15.75" customHeight="1" x14ac:dyDescent="0.25">
      <c r="C13" s="34" t="s">
        <v>63</v>
      </c>
      <c r="D13" s="34">
        <v>408.8</v>
      </c>
    </row>
    <row r="14" spans="1:4" ht="15.75" customHeight="1" x14ac:dyDescent="0.25">
      <c r="C14" s="34" t="s">
        <v>84</v>
      </c>
      <c r="D14" s="34">
        <v>404.2</v>
      </c>
    </row>
    <row r="15" spans="1:4" ht="15.75" customHeight="1" x14ac:dyDescent="0.25">
      <c r="C15" s="36" t="s">
        <v>19</v>
      </c>
      <c r="D15" s="37">
        <f>SUM(D12:D14)</f>
        <v>1227.6000000000001</v>
      </c>
    </row>
    <row r="17" spans="1:4" ht="15.75" customHeight="1" x14ac:dyDescent="0.25">
      <c r="A17" s="35">
        <v>3</v>
      </c>
      <c r="B17" s="35" t="s">
        <v>4</v>
      </c>
    </row>
    <row r="19" spans="1:4" ht="15.75" customHeight="1" x14ac:dyDescent="0.25">
      <c r="C19" s="34" t="s">
        <v>41</v>
      </c>
      <c r="D19" s="34">
        <v>416.8</v>
      </c>
    </row>
    <row r="20" spans="1:4" ht="15.75" customHeight="1" x14ac:dyDescent="0.25">
      <c r="C20" s="34" t="s">
        <v>39</v>
      </c>
      <c r="D20" s="34">
        <v>414.8</v>
      </c>
    </row>
    <row r="21" spans="1:4" ht="15.75" customHeight="1" x14ac:dyDescent="0.25">
      <c r="C21" s="34" t="s">
        <v>43</v>
      </c>
      <c r="D21" s="34">
        <v>369.6</v>
      </c>
    </row>
    <row r="22" spans="1:4" ht="15.75" customHeight="1" x14ac:dyDescent="0.25">
      <c r="C22" s="36" t="s">
        <v>19</v>
      </c>
      <c r="D22" s="37">
        <f>SUM(D19:D21)</f>
        <v>1201.2</v>
      </c>
    </row>
    <row r="24" spans="1:4" ht="15.75" customHeight="1" x14ac:dyDescent="0.25">
      <c r="A24" s="35">
        <v>4</v>
      </c>
      <c r="B24" s="35" t="s">
        <v>1</v>
      </c>
    </row>
    <row r="26" spans="1:4" ht="15.75" customHeight="1" x14ac:dyDescent="0.25">
      <c r="C26" s="34" t="s">
        <v>9</v>
      </c>
      <c r="D26" s="34">
        <v>417.9</v>
      </c>
    </row>
    <row r="27" spans="1:4" ht="15.75" customHeight="1" x14ac:dyDescent="0.25">
      <c r="C27" s="34" t="s">
        <v>25</v>
      </c>
      <c r="D27" s="34">
        <v>413.4</v>
      </c>
    </row>
    <row r="28" spans="1:4" ht="15.75" customHeight="1" x14ac:dyDescent="0.25">
      <c r="C28" s="34" t="s">
        <v>33</v>
      </c>
      <c r="D28" s="34">
        <v>361</v>
      </c>
    </row>
    <row r="29" spans="1:4" ht="15.75" customHeight="1" x14ac:dyDescent="0.25">
      <c r="C29" s="36" t="s">
        <v>19</v>
      </c>
      <c r="D29" s="37">
        <f>SUM(D26:D28)</f>
        <v>1192.3</v>
      </c>
    </row>
    <row r="31" spans="1:4" ht="15.75" customHeight="1" x14ac:dyDescent="0.25">
      <c r="A31" s="35">
        <v>5</v>
      </c>
      <c r="B31" s="35" t="s">
        <v>3</v>
      </c>
    </row>
    <row r="33" spans="3:4" ht="15.75" customHeight="1" x14ac:dyDescent="0.25">
      <c r="C33" s="34" t="s">
        <v>48</v>
      </c>
      <c r="D33" s="34">
        <v>416.6</v>
      </c>
    </row>
    <row r="34" spans="3:4" ht="15.75" customHeight="1" x14ac:dyDescent="0.25">
      <c r="C34" s="34" t="s">
        <v>12</v>
      </c>
      <c r="D34" s="34">
        <v>415</v>
      </c>
    </row>
    <row r="35" spans="3:4" ht="15.75" customHeight="1" x14ac:dyDescent="0.25">
      <c r="C35" s="36" t="s">
        <v>19</v>
      </c>
      <c r="D35" s="37">
        <f>SUM(D33:D34)</f>
        <v>831.6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&amp;L&amp;"MS Sans Serif,Regular" Gästrikeserien omg 6 2016-17 2017-04-01
 Lagutskrift</oddHeader>
    <oddFooter>&amp;R&amp;"MS Sans Serif,Normal"&amp;10&amp;P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/>
  <dimension ref="A1:Q21"/>
  <sheetViews>
    <sheetView workbookViewId="0">
      <selection activeCell="B2" sqref="B2"/>
    </sheetView>
  </sheetViews>
  <sheetFormatPr defaultRowHeight="20.25" x14ac:dyDescent="0.3"/>
  <cols>
    <col min="1" max="1" width="3" bestFit="1" customWidth="1"/>
    <col min="2" max="2" width="18.85546875" style="5" bestFit="1" customWidth="1"/>
    <col min="3" max="3" width="2.28515625" customWidth="1"/>
    <col min="4" max="4" width="10.7109375" bestFit="1" customWidth="1"/>
    <col min="5" max="5" width="4.28515625" style="1" customWidth="1"/>
    <col min="6" max="6" width="10.7109375" bestFit="1" customWidth="1"/>
    <col min="7" max="7" width="4.28515625" style="1" customWidth="1"/>
    <col min="8" max="8" width="10.7109375" bestFit="1" customWidth="1"/>
    <col min="9" max="9" width="4.28515625" style="1" customWidth="1"/>
    <col min="10" max="10" width="10.7109375" bestFit="1" customWidth="1"/>
    <col min="11" max="11" width="4.28515625" style="1" customWidth="1"/>
    <col min="12" max="12" width="9.85546875" bestFit="1" customWidth="1"/>
    <col min="13" max="13" width="4.28515625" style="1" customWidth="1"/>
    <col min="14" max="14" width="9.85546875" bestFit="1" customWidth="1"/>
    <col min="15" max="15" width="4.28515625" style="1" customWidth="1"/>
    <col min="16" max="16" width="8.85546875" style="3" customWidth="1"/>
    <col min="17" max="17" width="15.7109375" style="9" customWidth="1"/>
  </cols>
  <sheetData>
    <row r="1" spans="1:17" s="4" customFormat="1" ht="61.5" x14ac:dyDescent="0.35">
      <c r="B1" s="5"/>
      <c r="D1" s="6">
        <v>1</v>
      </c>
      <c r="E1" s="6"/>
      <c r="F1" s="6">
        <v>2</v>
      </c>
      <c r="G1" s="6"/>
      <c r="H1" s="6">
        <v>3</v>
      </c>
      <c r="I1" s="6"/>
      <c r="J1" s="6">
        <v>4</v>
      </c>
      <c r="K1" s="6"/>
      <c r="L1" s="6">
        <v>5</v>
      </c>
      <c r="M1" s="6"/>
      <c r="N1" s="6">
        <v>6</v>
      </c>
      <c r="O1" s="6"/>
      <c r="P1" s="3"/>
      <c r="Q1" s="7" t="s">
        <v>5</v>
      </c>
    </row>
    <row r="3" spans="1:17" ht="23.25" x14ac:dyDescent="0.35">
      <c r="A3" s="3">
        <v>1</v>
      </c>
      <c r="B3" s="5" t="s">
        <v>0</v>
      </c>
      <c r="D3" s="4">
        <v>1233.5</v>
      </c>
      <c r="E3" s="3">
        <v>5</v>
      </c>
      <c r="F3" s="29">
        <v>1234.5</v>
      </c>
      <c r="G3" s="3">
        <v>5</v>
      </c>
      <c r="H3" s="31">
        <v>1232.4000000000001</v>
      </c>
      <c r="I3" s="3">
        <v>5</v>
      </c>
      <c r="J3" s="4">
        <v>1233.5</v>
      </c>
      <c r="K3" s="3">
        <v>5</v>
      </c>
      <c r="L3" s="29">
        <v>1237</v>
      </c>
      <c r="M3" s="3">
        <v>5</v>
      </c>
      <c r="N3" s="29">
        <v>1247.3000000000002</v>
      </c>
      <c r="O3" s="3">
        <v>5</v>
      </c>
      <c r="P3" s="5"/>
      <c r="Q3" s="8">
        <f>SUM(E3+G3+I3+K3+M3+O3)</f>
        <v>30</v>
      </c>
    </row>
    <row r="4" spans="1:17" ht="23.25" x14ac:dyDescent="0.35">
      <c r="A4" s="3">
        <v>2</v>
      </c>
      <c r="B4" s="5" t="s">
        <v>2</v>
      </c>
      <c r="D4" s="29">
        <v>789.9</v>
      </c>
      <c r="E4" s="3">
        <v>1</v>
      </c>
      <c r="F4" s="4">
        <v>1190.9000000000001</v>
      </c>
      <c r="G4" s="3">
        <v>4</v>
      </c>
      <c r="H4" s="31">
        <v>1217.5999999999999</v>
      </c>
      <c r="I4" s="3">
        <v>4</v>
      </c>
      <c r="J4" s="4">
        <v>1222.4000000000001</v>
      </c>
      <c r="K4" s="3">
        <v>4</v>
      </c>
      <c r="L4" s="29">
        <v>1227.6999999999998</v>
      </c>
      <c r="M4" s="3">
        <v>4</v>
      </c>
      <c r="N4" s="32">
        <v>1227.6000000000001</v>
      </c>
      <c r="O4" s="3">
        <v>4</v>
      </c>
      <c r="P4" s="5"/>
      <c r="Q4" s="8">
        <f>SUM(E4+G4+I4+K4+M4+O4)</f>
        <v>21</v>
      </c>
    </row>
    <row r="5" spans="1:17" ht="23.25" x14ac:dyDescent="0.35">
      <c r="A5" s="3">
        <v>3</v>
      </c>
      <c r="B5" s="5" t="s">
        <v>1</v>
      </c>
      <c r="D5" s="4">
        <v>828.5</v>
      </c>
      <c r="E5" s="3">
        <v>3</v>
      </c>
      <c r="F5" s="4">
        <v>1189.2</v>
      </c>
      <c r="G5" s="3">
        <v>3</v>
      </c>
      <c r="H5" s="31">
        <v>1207.9000000000001</v>
      </c>
      <c r="I5" s="3">
        <v>3</v>
      </c>
      <c r="J5" s="29">
        <v>1194.8</v>
      </c>
      <c r="K5" s="3">
        <v>2</v>
      </c>
      <c r="L5" s="29">
        <v>1212</v>
      </c>
      <c r="M5" s="3">
        <v>3</v>
      </c>
      <c r="N5" s="29">
        <v>1192.3</v>
      </c>
      <c r="O5" s="3">
        <v>2</v>
      </c>
      <c r="P5" s="5"/>
      <c r="Q5" s="8">
        <f>SUM(E5+G5+I5+K5+M5+O5)</f>
        <v>16</v>
      </c>
    </row>
    <row r="6" spans="1:17" ht="23.25" x14ac:dyDescent="0.35">
      <c r="A6" s="3">
        <v>4</v>
      </c>
      <c r="B6" s="5" t="s">
        <v>4</v>
      </c>
      <c r="D6" s="29">
        <v>1192</v>
      </c>
      <c r="E6" s="3">
        <v>4</v>
      </c>
      <c r="F6" s="4">
        <v>1180.0999999999999</v>
      </c>
      <c r="G6" s="3">
        <v>2</v>
      </c>
      <c r="H6" s="32">
        <v>1201</v>
      </c>
      <c r="I6" s="3">
        <v>2</v>
      </c>
      <c r="J6" s="29">
        <v>1198.2</v>
      </c>
      <c r="K6" s="3">
        <v>3</v>
      </c>
      <c r="L6" s="29">
        <v>1192.6999999999998</v>
      </c>
      <c r="M6" s="3">
        <v>2</v>
      </c>
      <c r="N6" s="29">
        <v>1201.2</v>
      </c>
      <c r="O6" s="3">
        <v>3</v>
      </c>
      <c r="P6" s="5"/>
      <c r="Q6" s="8">
        <f>SUM(E6+G6+I6+K6+M6+O6)</f>
        <v>16</v>
      </c>
    </row>
    <row r="7" spans="1:17" ht="23.25" x14ac:dyDescent="0.35">
      <c r="A7" s="3">
        <v>5</v>
      </c>
      <c r="B7" s="5" t="s">
        <v>3</v>
      </c>
      <c r="D7" s="29">
        <v>814.4</v>
      </c>
      <c r="E7" s="3">
        <v>2</v>
      </c>
      <c r="F7" s="29">
        <v>826.4</v>
      </c>
      <c r="G7" s="3">
        <v>1</v>
      </c>
      <c r="H7" s="29">
        <v>821</v>
      </c>
      <c r="I7" s="3">
        <v>1</v>
      </c>
      <c r="J7" s="29">
        <v>829.3</v>
      </c>
      <c r="K7" s="3">
        <v>1</v>
      </c>
      <c r="L7" s="29">
        <v>830.3</v>
      </c>
      <c r="M7" s="3">
        <v>1</v>
      </c>
      <c r="N7" s="29">
        <v>831.6</v>
      </c>
      <c r="O7" s="3">
        <v>1</v>
      </c>
      <c r="P7" s="5"/>
      <c r="Q7" s="8">
        <f>SUM(E7+G7+I7+K7+M7+O7)</f>
        <v>7</v>
      </c>
    </row>
    <row r="8" spans="1:17" ht="23.25" x14ac:dyDescent="0.35">
      <c r="D8" s="4"/>
      <c r="E8" s="6"/>
      <c r="F8" s="4"/>
      <c r="G8" s="6"/>
      <c r="H8" s="4"/>
      <c r="I8" s="6"/>
      <c r="J8" s="4"/>
      <c r="K8" s="6"/>
      <c r="L8" s="4"/>
      <c r="M8" s="6"/>
      <c r="N8" s="4"/>
      <c r="O8" s="6"/>
      <c r="Q8" s="8"/>
    </row>
    <row r="9" spans="1:17" ht="23.25" x14ac:dyDescent="0.35">
      <c r="D9" s="4"/>
      <c r="E9" s="6"/>
      <c r="F9" s="4"/>
      <c r="G9" s="6"/>
      <c r="H9" s="4"/>
      <c r="I9" s="6"/>
      <c r="J9" s="4"/>
      <c r="K9" s="6"/>
      <c r="L9" s="4"/>
      <c r="M9" s="6"/>
      <c r="N9" s="4"/>
      <c r="O9" s="6"/>
      <c r="Q9" s="8"/>
    </row>
    <row r="10" spans="1:17" ht="23.25" x14ac:dyDescent="0.35">
      <c r="D10" s="4"/>
      <c r="E10" s="6"/>
      <c r="F10" s="4"/>
      <c r="G10" s="6"/>
      <c r="H10" s="4"/>
      <c r="I10" s="6"/>
      <c r="J10" s="4"/>
      <c r="K10" s="6"/>
      <c r="L10" s="4"/>
      <c r="M10" s="6"/>
      <c r="N10" s="4"/>
      <c r="O10" s="6"/>
      <c r="Q10" s="8"/>
    </row>
    <row r="11" spans="1:17" ht="23.25" x14ac:dyDescent="0.35">
      <c r="D11" s="4"/>
      <c r="E11" s="6"/>
      <c r="F11" s="4"/>
      <c r="G11" s="6"/>
      <c r="H11" s="4"/>
      <c r="I11" s="6"/>
      <c r="J11" s="4"/>
      <c r="K11" s="6"/>
      <c r="L11" s="4"/>
      <c r="M11" s="6"/>
      <c r="N11" s="4"/>
      <c r="O11" s="6"/>
      <c r="Q11" s="8"/>
    </row>
    <row r="12" spans="1:17" ht="23.25" x14ac:dyDescent="0.35">
      <c r="D12" s="4"/>
      <c r="E12" s="6"/>
      <c r="F12" s="4"/>
      <c r="G12" s="6"/>
      <c r="H12" s="4"/>
      <c r="I12" s="6"/>
      <c r="J12" s="4"/>
      <c r="K12" s="6"/>
      <c r="L12" s="4"/>
      <c r="M12" s="6"/>
      <c r="N12" s="4"/>
      <c r="O12" s="6"/>
      <c r="Q12" s="8"/>
    </row>
    <row r="13" spans="1:17" ht="23.25" x14ac:dyDescent="0.35">
      <c r="D13" s="4"/>
      <c r="E13" s="6"/>
      <c r="F13" s="4"/>
      <c r="G13" s="6"/>
      <c r="H13" s="4"/>
      <c r="I13" s="6"/>
      <c r="J13" s="4"/>
      <c r="K13" s="6"/>
      <c r="L13" s="4"/>
      <c r="M13" s="6"/>
      <c r="N13" s="4"/>
      <c r="O13" s="6"/>
      <c r="Q13" s="8"/>
    </row>
    <row r="14" spans="1:17" ht="23.25" x14ac:dyDescent="0.35">
      <c r="D14" s="4"/>
      <c r="E14" s="6"/>
      <c r="F14" s="4"/>
      <c r="G14" s="6"/>
      <c r="H14" s="4"/>
      <c r="I14" s="6"/>
      <c r="J14" s="4"/>
      <c r="K14" s="6"/>
      <c r="L14" s="4"/>
      <c r="M14" s="6"/>
      <c r="N14" s="4"/>
      <c r="O14" s="6"/>
      <c r="Q14" s="8"/>
    </row>
    <row r="15" spans="1:17" ht="23.25" x14ac:dyDescent="0.35">
      <c r="D15" s="4"/>
      <c r="E15" s="6"/>
      <c r="F15" s="4"/>
      <c r="G15" s="6"/>
      <c r="H15" s="4"/>
      <c r="I15" s="6"/>
      <c r="J15" s="4"/>
      <c r="K15" s="6"/>
      <c r="L15" s="4"/>
      <c r="M15" s="6"/>
      <c r="N15" s="4"/>
      <c r="O15" s="6"/>
      <c r="Q15" s="8"/>
    </row>
    <row r="16" spans="1:17" ht="23.25" x14ac:dyDescent="0.35">
      <c r="D16" s="4"/>
      <c r="E16" s="6"/>
      <c r="F16" s="4"/>
      <c r="G16" s="6"/>
      <c r="H16" s="4"/>
      <c r="I16" s="6"/>
      <c r="J16" s="4"/>
      <c r="K16" s="6"/>
      <c r="L16" s="4"/>
      <c r="M16" s="6"/>
      <c r="N16" s="4"/>
      <c r="O16" s="6"/>
      <c r="Q16" s="8"/>
    </row>
    <row r="17" spans="4:17" ht="23.25" x14ac:dyDescent="0.35">
      <c r="D17" s="4"/>
      <c r="E17" s="6"/>
      <c r="F17" s="4"/>
      <c r="G17" s="6"/>
      <c r="H17" s="4"/>
      <c r="I17" s="6"/>
      <c r="J17" s="4"/>
      <c r="K17" s="6"/>
      <c r="L17" s="4"/>
      <c r="M17" s="6"/>
      <c r="N17" s="4"/>
      <c r="O17" s="6"/>
      <c r="Q17" s="8"/>
    </row>
    <row r="18" spans="4:17" ht="23.25" x14ac:dyDescent="0.35">
      <c r="D18" s="4"/>
      <c r="E18" s="6"/>
      <c r="F18" s="4"/>
      <c r="G18" s="6"/>
      <c r="H18" s="4"/>
      <c r="I18" s="6"/>
      <c r="J18" s="4"/>
      <c r="K18" s="6"/>
      <c r="L18" s="4"/>
      <c r="M18" s="6"/>
      <c r="N18" s="4"/>
      <c r="O18" s="6"/>
      <c r="Q18" s="8"/>
    </row>
    <row r="21" spans="4:17" x14ac:dyDescent="0.3">
      <c r="I21" s="28"/>
    </row>
  </sheetData>
  <sortState ref="A3:XFD7">
    <sortCondition descending="1" ref="Q4"/>
    <sortCondition descending="1" ref="P4"/>
  </sortState>
  <phoneticPr fontId="0" type="noConversion"/>
  <printOptions gridLines="1"/>
  <pageMargins left="0.35433070866141736" right="0.51181102362204722" top="0.98425196850393704" bottom="0.98425196850393704" header="0.51181102362204722" footer="0.51181102362204722"/>
  <pageSetup paperSize="9" orientation="landscape" r:id="rId1"/>
  <headerFooter alignWithMargins="0">
    <oddHeader>&amp;C&amp;14Sammanställning Lagtävling&amp;10
Gästrikeserien Luftgevär 2016-2017</oddHeader>
    <oddFooter>&amp;L&amp;D&amp;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MarkeraOchSorteraLag">
                <anchor moveWithCells="1" sizeWithCells="1">
                  <from>
                    <xdr:col>1</xdr:col>
                    <xdr:colOff>123825</xdr:colOff>
                    <xdr:row>0</xdr:row>
                    <xdr:rowOff>209550</xdr:rowOff>
                  </from>
                  <to>
                    <xdr:col>1</xdr:col>
                    <xdr:colOff>1095375</xdr:colOff>
                    <xdr:row>0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KlistraInVarden">
                <anchor moveWithCells="1" sizeWithCells="1">
                  <from>
                    <xdr:col>0</xdr:col>
                    <xdr:colOff>133350</xdr:colOff>
                    <xdr:row>11</xdr:row>
                    <xdr:rowOff>28575</xdr:rowOff>
                  </from>
                  <to>
                    <xdr:col>3</xdr:col>
                    <xdr:colOff>171450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80"/>
  <sheetViews>
    <sheetView workbookViewId="0">
      <selection sqref="A1:L1"/>
    </sheetView>
  </sheetViews>
  <sheetFormatPr defaultRowHeight="12.75" x14ac:dyDescent="0.2"/>
  <cols>
    <col min="1" max="1" width="6.5703125" style="56" customWidth="1"/>
    <col min="2" max="2" width="16.85546875" style="56" customWidth="1"/>
    <col min="3" max="3" width="9" style="56" customWidth="1"/>
    <col min="4" max="11" width="5.7109375" style="56" customWidth="1"/>
    <col min="12" max="12" width="6.7109375" style="56" customWidth="1"/>
    <col min="13" max="256" width="9.140625" style="56"/>
    <col min="257" max="257" width="6.5703125" style="56" customWidth="1"/>
    <col min="258" max="258" width="16.85546875" style="56" customWidth="1"/>
    <col min="259" max="259" width="9" style="56" customWidth="1"/>
    <col min="260" max="267" width="5.7109375" style="56" customWidth="1"/>
    <col min="268" max="268" width="6.7109375" style="56" customWidth="1"/>
    <col min="269" max="512" width="9.140625" style="56"/>
    <col min="513" max="513" width="6.5703125" style="56" customWidth="1"/>
    <col min="514" max="514" width="16.85546875" style="56" customWidth="1"/>
    <col min="515" max="515" width="9" style="56" customWidth="1"/>
    <col min="516" max="523" width="5.7109375" style="56" customWidth="1"/>
    <col min="524" max="524" width="6.7109375" style="56" customWidth="1"/>
    <col min="525" max="768" width="9.140625" style="56"/>
    <col min="769" max="769" width="6.5703125" style="56" customWidth="1"/>
    <col min="770" max="770" width="16.85546875" style="56" customWidth="1"/>
    <col min="771" max="771" width="9" style="56" customWidth="1"/>
    <col min="772" max="779" width="5.7109375" style="56" customWidth="1"/>
    <col min="780" max="780" width="6.7109375" style="56" customWidth="1"/>
    <col min="781" max="1024" width="9.140625" style="56"/>
    <col min="1025" max="1025" width="6.5703125" style="56" customWidth="1"/>
    <col min="1026" max="1026" width="16.85546875" style="56" customWidth="1"/>
    <col min="1027" max="1027" width="9" style="56" customWidth="1"/>
    <col min="1028" max="1035" width="5.7109375" style="56" customWidth="1"/>
    <col min="1036" max="1036" width="6.7109375" style="56" customWidth="1"/>
    <col min="1037" max="1280" width="9.140625" style="56"/>
    <col min="1281" max="1281" width="6.5703125" style="56" customWidth="1"/>
    <col min="1282" max="1282" width="16.85546875" style="56" customWidth="1"/>
    <col min="1283" max="1283" width="9" style="56" customWidth="1"/>
    <col min="1284" max="1291" width="5.7109375" style="56" customWidth="1"/>
    <col min="1292" max="1292" width="6.7109375" style="56" customWidth="1"/>
    <col min="1293" max="1536" width="9.140625" style="56"/>
    <col min="1537" max="1537" width="6.5703125" style="56" customWidth="1"/>
    <col min="1538" max="1538" width="16.85546875" style="56" customWidth="1"/>
    <col min="1539" max="1539" width="9" style="56" customWidth="1"/>
    <col min="1540" max="1547" width="5.7109375" style="56" customWidth="1"/>
    <col min="1548" max="1548" width="6.7109375" style="56" customWidth="1"/>
    <col min="1549" max="1792" width="9.140625" style="56"/>
    <col min="1793" max="1793" width="6.5703125" style="56" customWidth="1"/>
    <col min="1794" max="1794" width="16.85546875" style="56" customWidth="1"/>
    <col min="1795" max="1795" width="9" style="56" customWidth="1"/>
    <col min="1796" max="1803" width="5.7109375" style="56" customWidth="1"/>
    <col min="1804" max="1804" width="6.7109375" style="56" customWidth="1"/>
    <col min="1805" max="2048" width="9.140625" style="56"/>
    <col min="2049" max="2049" width="6.5703125" style="56" customWidth="1"/>
    <col min="2050" max="2050" width="16.85546875" style="56" customWidth="1"/>
    <col min="2051" max="2051" width="9" style="56" customWidth="1"/>
    <col min="2052" max="2059" width="5.7109375" style="56" customWidth="1"/>
    <col min="2060" max="2060" width="6.7109375" style="56" customWidth="1"/>
    <col min="2061" max="2304" width="9.140625" style="56"/>
    <col min="2305" max="2305" width="6.5703125" style="56" customWidth="1"/>
    <col min="2306" max="2306" width="16.85546875" style="56" customWidth="1"/>
    <col min="2307" max="2307" width="9" style="56" customWidth="1"/>
    <col min="2308" max="2315" width="5.7109375" style="56" customWidth="1"/>
    <col min="2316" max="2316" width="6.7109375" style="56" customWidth="1"/>
    <col min="2317" max="2560" width="9.140625" style="56"/>
    <col min="2561" max="2561" width="6.5703125" style="56" customWidth="1"/>
    <col min="2562" max="2562" width="16.85546875" style="56" customWidth="1"/>
    <col min="2563" max="2563" width="9" style="56" customWidth="1"/>
    <col min="2564" max="2571" width="5.7109375" style="56" customWidth="1"/>
    <col min="2572" max="2572" width="6.7109375" style="56" customWidth="1"/>
    <col min="2573" max="2816" width="9.140625" style="56"/>
    <col min="2817" max="2817" width="6.5703125" style="56" customWidth="1"/>
    <col min="2818" max="2818" width="16.85546875" style="56" customWidth="1"/>
    <col min="2819" max="2819" width="9" style="56" customWidth="1"/>
    <col min="2820" max="2827" width="5.7109375" style="56" customWidth="1"/>
    <col min="2828" max="2828" width="6.7109375" style="56" customWidth="1"/>
    <col min="2829" max="3072" width="9.140625" style="56"/>
    <col min="3073" max="3073" width="6.5703125" style="56" customWidth="1"/>
    <col min="3074" max="3074" width="16.85546875" style="56" customWidth="1"/>
    <col min="3075" max="3075" width="9" style="56" customWidth="1"/>
    <col min="3076" max="3083" width="5.7109375" style="56" customWidth="1"/>
    <col min="3084" max="3084" width="6.7109375" style="56" customWidth="1"/>
    <col min="3085" max="3328" width="9.140625" style="56"/>
    <col min="3329" max="3329" width="6.5703125" style="56" customWidth="1"/>
    <col min="3330" max="3330" width="16.85546875" style="56" customWidth="1"/>
    <col min="3331" max="3331" width="9" style="56" customWidth="1"/>
    <col min="3332" max="3339" width="5.7109375" style="56" customWidth="1"/>
    <col min="3340" max="3340" width="6.7109375" style="56" customWidth="1"/>
    <col min="3341" max="3584" width="9.140625" style="56"/>
    <col min="3585" max="3585" width="6.5703125" style="56" customWidth="1"/>
    <col min="3586" max="3586" width="16.85546875" style="56" customWidth="1"/>
    <col min="3587" max="3587" width="9" style="56" customWidth="1"/>
    <col min="3588" max="3595" width="5.7109375" style="56" customWidth="1"/>
    <col min="3596" max="3596" width="6.7109375" style="56" customWidth="1"/>
    <col min="3597" max="3840" width="9.140625" style="56"/>
    <col min="3841" max="3841" width="6.5703125" style="56" customWidth="1"/>
    <col min="3842" max="3842" width="16.85546875" style="56" customWidth="1"/>
    <col min="3843" max="3843" width="9" style="56" customWidth="1"/>
    <col min="3844" max="3851" width="5.7109375" style="56" customWidth="1"/>
    <col min="3852" max="3852" width="6.7109375" style="56" customWidth="1"/>
    <col min="3853" max="4096" width="9.140625" style="56"/>
    <col min="4097" max="4097" width="6.5703125" style="56" customWidth="1"/>
    <col min="4098" max="4098" width="16.85546875" style="56" customWidth="1"/>
    <col min="4099" max="4099" width="9" style="56" customWidth="1"/>
    <col min="4100" max="4107" width="5.7109375" style="56" customWidth="1"/>
    <col min="4108" max="4108" width="6.7109375" style="56" customWidth="1"/>
    <col min="4109" max="4352" width="9.140625" style="56"/>
    <col min="4353" max="4353" width="6.5703125" style="56" customWidth="1"/>
    <col min="4354" max="4354" width="16.85546875" style="56" customWidth="1"/>
    <col min="4355" max="4355" width="9" style="56" customWidth="1"/>
    <col min="4356" max="4363" width="5.7109375" style="56" customWidth="1"/>
    <col min="4364" max="4364" width="6.7109375" style="56" customWidth="1"/>
    <col min="4365" max="4608" width="9.140625" style="56"/>
    <col min="4609" max="4609" width="6.5703125" style="56" customWidth="1"/>
    <col min="4610" max="4610" width="16.85546875" style="56" customWidth="1"/>
    <col min="4611" max="4611" width="9" style="56" customWidth="1"/>
    <col min="4612" max="4619" width="5.7109375" style="56" customWidth="1"/>
    <col min="4620" max="4620" width="6.7109375" style="56" customWidth="1"/>
    <col min="4621" max="4864" width="9.140625" style="56"/>
    <col min="4865" max="4865" width="6.5703125" style="56" customWidth="1"/>
    <col min="4866" max="4866" width="16.85546875" style="56" customWidth="1"/>
    <col min="4867" max="4867" width="9" style="56" customWidth="1"/>
    <col min="4868" max="4875" width="5.7109375" style="56" customWidth="1"/>
    <col min="4876" max="4876" width="6.7109375" style="56" customWidth="1"/>
    <col min="4877" max="5120" width="9.140625" style="56"/>
    <col min="5121" max="5121" width="6.5703125" style="56" customWidth="1"/>
    <col min="5122" max="5122" width="16.85546875" style="56" customWidth="1"/>
    <col min="5123" max="5123" width="9" style="56" customWidth="1"/>
    <col min="5124" max="5131" width="5.7109375" style="56" customWidth="1"/>
    <col min="5132" max="5132" width="6.7109375" style="56" customWidth="1"/>
    <col min="5133" max="5376" width="9.140625" style="56"/>
    <col min="5377" max="5377" width="6.5703125" style="56" customWidth="1"/>
    <col min="5378" max="5378" width="16.85546875" style="56" customWidth="1"/>
    <col min="5379" max="5379" width="9" style="56" customWidth="1"/>
    <col min="5380" max="5387" width="5.7109375" style="56" customWidth="1"/>
    <col min="5388" max="5388" width="6.7109375" style="56" customWidth="1"/>
    <col min="5389" max="5632" width="9.140625" style="56"/>
    <col min="5633" max="5633" width="6.5703125" style="56" customWidth="1"/>
    <col min="5634" max="5634" width="16.85546875" style="56" customWidth="1"/>
    <col min="5635" max="5635" width="9" style="56" customWidth="1"/>
    <col min="5636" max="5643" width="5.7109375" style="56" customWidth="1"/>
    <col min="5644" max="5644" width="6.7109375" style="56" customWidth="1"/>
    <col min="5645" max="5888" width="9.140625" style="56"/>
    <col min="5889" max="5889" width="6.5703125" style="56" customWidth="1"/>
    <col min="5890" max="5890" width="16.85546875" style="56" customWidth="1"/>
    <col min="5891" max="5891" width="9" style="56" customWidth="1"/>
    <col min="5892" max="5899" width="5.7109375" style="56" customWidth="1"/>
    <col min="5900" max="5900" width="6.7109375" style="56" customWidth="1"/>
    <col min="5901" max="6144" width="9.140625" style="56"/>
    <col min="6145" max="6145" width="6.5703125" style="56" customWidth="1"/>
    <col min="6146" max="6146" width="16.85546875" style="56" customWidth="1"/>
    <col min="6147" max="6147" width="9" style="56" customWidth="1"/>
    <col min="6148" max="6155" width="5.7109375" style="56" customWidth="1"/>
    <col min="6156" max="6156" width="6.7109375" style="56" customWidth="1"/>
    <col min="6157" max="6400" width="9.140625" style="56"/>
    <col min="6401" max="6401" width="6.5703125" style="56" customWidth="1"/>
    <col min="6402" max="6402" width="16.85546875" style="56" customWidth="1"/>
    <col min="6403" max="6403" width="9" style="56" customWidth="1"/>
    <col min="6404" max="6411" width="5.7109375" style="56" customWidth="1"/>
    <col min="6412" max="6412" width="6.7109375" style="56" customWidth="1"/>
    <col min="6413" max="6656" width="9.140625" style="56"/>
    <col min="6657" max="6657" width="6.5703125" style="56" customWidth="1"/>
    <col min="6658" max="6658" width="16.85546875" style="56" customWidth="1"/>
    <col min="6659" max="6659" width="9" style="56" customWidth="1"/>
    <col min="6660" max="6667" width="5.7109375" style="56" customWidth="1"/>
    <col min="6668" max="6668" width="6.7109375" style="56" customWidth="1"/>
    <col min="6669" max="6912" width="9.140625" style="56"/>
    <col min="6913" max="6913" width="6.5703125" style="56" customWidth="1"/>
    <col min="6914" max="6914" width="16.85546875" style="56" customWidth="1"/>
    <col min="6915" max="6915" width="9" style="56" customWidth="1"/>
    <col min="6916" max="6923" width="5.7109375" style="56" customWidth="1"/>
    <col min="6924" max="6924" width="6.7109375" style="56" customWidth="1"/>
    <col min="6925" max="7168" width="9.140625" style="56"/>
    <col min="7169" max="7169" width="6.5703125" style="56" customWidth="1"/>
    <col min="7170" max="7170" width="16.85546875" style="56" customWidth="1"/>
    <col min="7171" max="7171" width="9" style="56" customWidth="1"/>
    <col min="7172" max="7179" width="5.7109375" style="56" customWidth="1"/>
    <col min="7180" max="7180" width="6.7109375" style="56" customWidth="1"/>
    <col min="7181" max="7424" width="9.140625" style="56"/>
    <col min="7425" max="7425" width="6.5703125" style="56" customWidth="1"/>
    <col min="7426" max="7426" width="16.85546875" style="56" customWidth="1"/>
    <col min="7427" max="7427" width="9" style="56" customWidth="1"/>
    <col min="7428" max="7435" width="5.7109375" style="56" customWidth="1"/>
    <col min="7436" max="7436" width="6.7109375" style="56" customWidth="1"/>
    <col min="7437" max="7680" width="9.140625" style="56"/>
    <col min="7681" max="7681" width="6.5703125" style="56" customWidth="1"/>
    <col min="7682" max="7682" width="16.85546875" style="56" customWidth="1"/>
    <col min="7683" max="7683" width="9" style="56" customWidth="1"/>
    <col min="7684" max="7691" width="5.7109375" style="56" customWidth="1"/>
    <col min="7692" max="7692" width="6.7109375" style="56" customWidth="1"/>
    <col min="7693" max="7936" width="9.140625" style="56"/>
    <col min="7937" max="7937" width="6.5703125" style="56" customWidth="1"/>
    <col min="7938" max="7938" width="16.85546875" style="56" customWidth="1"/>
    <col min="7939" max="7939" width="9" style="56" customWidth="1"/>
    <col min="7940" max="7947" width="5.7109375" style="56" customWidth="1"/>
    <col min="7948" max="7948" width="6.7109375" style="56" customWidth="1"/>
    <col min="7949" max="8192" width="9.140625" style="56"/>
    <col min="8193" max="8193" width="6.5703125" style="56" customWidth="1"/>
    <col min="8194" max="8194" width="16.85546875" style="56" customWidth="1"/>
    <col min="8195" max="8195" width="9" style="56" customWidth="1"/>
    <col min="8196" max="8203" width="5.7109375" style="56" customWidth="1"/>
    <col min="8204" max="8204" width="6.7109375" style="56" customWidth="1"/>
    <col min="8205" max="8448" width="9.140625" style="56"/>
    <col min="8449" max="8449" width="6.5703125" style="56" customWidth="1"/>
    <col min="8450" max="8450" width="16.85546875" style="56" customWidth="1"/>
    <col min="8451" max="8451" width="9" style="56" customWidth="1"/>
    <col min="8452" max="8459" width="5.7109375" style="56" customWidth="1"/>
    <col min="8460" max="8460" width="6.7109375" style="56" customWidth="1"/>
    <col min="8461" max="8704" width="9.140625" style="56"/>
    <col min="8705" max="8705" width="6.5703125" style="56" customWidth="1"/>
    <col min="8706" max="8706" width="16.85546875" style="56" customWidth="1"/>
    <col min="8707" max="8707" width="9" style="56" customWidth="1"/>
    <col min="8708" max="8715" width="5.7109375" style="56" customWidth="1"/>
    <col min="8716" max="8716" width="6.7109375" style="56" customWidth="1"/>
    <col min="8717" max="8960" width="9.140625" style="56"/>
    <col min="8961" max="8961" width="6.5703125" style="56" customWidth="1"/>
    <col min="8962" max="8962" width="16.85546875" style="56" customWidth="1"/>
    <col min="8963" max="8963" width="9" style="56" customWidth="1"/>
    <col min="8964" max="8971" width="5.7109375" style="56" customWidth="1"/>
    <col min="8972" max="8972" width="6.7109375" style="56" customWidth="1"/>
    <col min="8973" max="9216" width="9.140625" style="56"/>
    <col min="9217" max="9217" width="6.5703125" style="56" customWidth="1"/>
    <col min="9218" max="9218" width="16.85546875" style="56" customWidth="1"/>
    <col min="9219" max="9219" width="9" style="56" customWidth="1"/>
    <col min="9220" max="9227" width="5.7109375" style="56" customWidth="1"/>
    <col min="9228" max="9228" width="6.7109375" style="56" customWidth="1"/>
    <col min="9229" max="9472" width="9.140625" style="56"/>
    <col min="9473" max="9473" width="6.5703125" style="56" customWidth="1"/>
    <col min="9474" max="9474" width="16.85546875" style="56" customWidth="1"/>
    <col min="9475" max="9475" width="9" style="56" customWidth="1"/>
    <col min="9476" max="9483" width="5.7109375" style="56" customWidth="1"/>
    <col min="9484" max="9484" width="6.7109375" style="56" customWidth="1"/>
    <col min="9485" max="9728" width="9.140625" style="56"/>
    <col min="9729" max="9729" width="6.5703125" style="56" customWidth="1"/>
    <col min="9730" max="9730" width="16.85546875" style="56" customWidth="1"/>
    <col min="9731" max="9731" width="9" style="56" customWidth="1"/>
    <col min="9732" max="9739" width="5.7109375" style="56" customWidth="1"/>
    <col min="9740" max="9740" width="6.7109375" style="56" customWidth="1"/>
    <col min="9741" max="9984" width="9.140625" style="56"/>
    <col min="9985" max="9985" width="6.5703125" style="56" customWidth="1"/>
    <col min="9986" max="9986" width="16.85546875" style="56" customWidth="1"/>
    <col min="9987" max="9987" width="9" style="56" customWidth="1"/>
    <col min="9988" max="9995" width="5.7109375" style="56" customWidth="1"/>
    <col min="9996" max="9996" width="6.7109375" style="56" customWidth="1"/>
    <col min="9997" max="10240" width="9.140625" style="56"/>
    <col min="10241" max="10241" width="6.5703125" style="56" customWidth="1"/>
    <col min="10242" max="10242" width="16.85546875" style="56" customWidth="1"/>
    <col min="10243" max="10243" width="9" style="56" customWidth="1"/>
    <col min="10244" max="10251" width="5.7109375" style="56" customWidth="1"/>
    <col min="10252" max="10252" width="6.7109375" style="56" customWidth="1"/>
    <col min="10253" max="10496" width="9.140625" style="56"/>
    <col min="10497" max="10497" width="6.5703125" style="56" customWidth="1"/>
    <col min="10498" max="10498" width="16.85546875" style="56" customWidth="1"/>
    <col min="10499" max="10499" width="9" style="56" customWidth="1"/>
    <col min="10500" max="10507" width="5.7109375" style="56" customWidth="1"/>
    <col min="10508" max="10508" width="6.7109375" style="56" customWidth="1"/>
    <col min="10509" max="10752" width="9.140625" style="56"/>
    <col min="10753" max="10753" width="6.5703125" style="56" customWidth="1"/>
    <col min="10754" max="10754" width="16.85546875" style="56" customWidth="1"/>
    <col min="10755" max="10755" width="9" style="56" customWidth="1"/>
    <col min="10756" max="10763" width="5.7109375" style="56" customWidth="1"/>
    <col min="10764" max="10764" width="6.7109375" style="56" customWidth="1"/>
    <col min="10765" max="11008" width="9.140625" style="56"/>
    <col min="11009" max="11009" width="6.5703125" style="56" customWidth="1"/>
    <col min="11010" max="11010" width="16.85546875" style="56" customWidth="1"/>
    <col min="11011" max="11011" width="9" style="56" customWidth="1"/>
    <col min="11012" max="11019" width="5.7109375" style="56" customWidth="1"/>
    <col min="11020" max="11020" width="6.7109375" style="56" customWidth="1"/>
    <col min="11021" max="11264" width="9.140625" style="56"/>
    <col min="11265" max="11265" width="6.5703125" style="56" customWidth="1"/>
    <col min="11266" max="11266" width="16.85546875" style="56" customWidth="1"/>
    <col min="11267" max="11267" width="9" style="56" customWidth="1"/>
    <col min="11268" max="11275" width="5.7109375" style="56" customWidth="1"/>
    <col min="11276" max="11276" width="6.7109375" style="56" customWidth="1"/>
    <col min="11277" max="11520" width="9.140625" style="56"/>
    <col min="11521" max="11521" width="6.5703125" style="56" customWidth="1"/>
    <col min="11522" max="11522" width="16.85546875" style="56" customWidth="1"/>
    <col min="11523" max="11523" width="9" style="56" customWidth="1"/>
    <col min="11524" max="11531" width="5.7109375" style="56" customWidth="1"/>
    <col min="11532" max="11532" width="6.7109375" style="56" customWidth="1"/>
    <col min="11533" max="11776" width="9.140625" style="56"/>
    <col min="11777" max="11777" width="6.5703125" style="56" customWidth="1"/>
    <col min="11778" max="11778" width="16.85546875" style="56" customWidth="1"/>
    <col min="11779" max="11779" width="9" style="56" customWidth="1"/>
    <col min="11780" max="11787" width="5.7109375" style="56" customWidth="1"/>
    <col min="11788" max="11788" width="6.7109375" style="56" customWidth="1"/>
    <col min="11789" max="12032" width="9.140625" style="56"/>
    <col min="12033" max="12033" width="6.5703125" style="56" customWidth="1"/>
    <col min="12034" max="12034" width="16.85546875" style="56" customWidth="1"/>
    <col min="12035" max="12035" width="9" style="56" customWidth="1"/>
    <col min="12036" max="12043" width="5.7109375" style="56" customWidth="1"/>
    <col min="12044" max="12044" width="6.7109375" style="56" customWidth="1"/>
    <col min="12045" max="12288" width="9.140625" style="56"/>
    <col min="12289" max="12289" width="6.5703125" style="56" customWidth="1"/>
    <col min="12290" max="12290" width="16.85546875" style="56" customWidth="1"/>
    <col min="12291" max="12291" width="9" style="56" customWidth="1"/>
    <col min="12292" max="12299" width="5.7109375" style="56" customWidth="1"/>
    <col min="12300" max="12300" width="6.7109375" style="56" customWidth="1"/>
    <col min="12301" max="12544" width="9.140625" style="56"/>
    <col min="12545" max="12545" width="6.5703125" style="56" customWidth="1"/>
    <col min="12546" max="12546" width="16.85546875" style="56" customWidth="1"/>
    <col min="12547" max="12547" width="9" style="56" customWidth="1"/>
    <col min="12548" max="12555" width="5.7109375" style="56" customWidth="1"/>
    <col min="12556" max="12556" width="6.7109375" style="56" customWidth="1"/>
    <col min="12557" max="12800" width="9.140625" style="56"/>
    <col min="12801" max="12801" width="6.5703125" style="56" customWidth="1"/>
    <col min="12802" max="12802" width="16.85546875" style="56" customWidth="1"/>
    <col min="12803" max="12803" width="9" style="56" customWidth="1"/>
    <col min="12804" max="12811" width="5.7109375" style="56" customWidth="1"/>
    <col min="12812" max="12812" width="6.7109375" style="56" customWidth="1"/>
    <col min="12813" max="13056" width="9.140625" style="56"/>
    <col min="13057" max="13057" width="6.5703125" style="56" customWidth="1"/>
    <col min="13058" max="13058" width="16.85546875" style="56" customWidth="1"/>
    <col min="13059" max="13059" width="9" style="56" customWidth="1"/>
    <col min="13060" max="13067" width="5.7109375" style="56" customWidth="1"/>
    <col min="13068" max="13068" width="6.7109375" style="56" customWidth="1"/>
    <col min="13069" max="13312" width="9.140625" style="56"/>
    <col min="13313" max="13313" width="6.5703125" style="56" customWidth="1"/>
    <col min="13314" max="13314" width="16.85546875" style="56" customWidth="1"/>
    <col min="13315" max="13315" width="9" style="56" customWidth="1"/>
    <col min="13316" max="13323" width="5.7109375" style="56" customWidth="1"/>
    <col min="13324" max="13324" width="6.7109375" style="56" customWidth="1"/>
    <col min="13325" max="13568" width="9.140625" style="56"/>
    <col min="13569" max="13569" width="6.5703125" style="56" customWidth="1"/>
    <col min="13570" max="13570" width="16.85546875" style="56" customWidth="1"/>
    <col min="13571" max="13571" width="9" style="56" customWidth="1"/>
    <col min="13572" max="13579" width="5.7109375" style="56" customWidth="1"/>
    <col min="13580" max="13580" width="6.7109375" style="56" customWidth="1"/>
    <col min="13581" max="13824" width="9.140625" style="56"/>
    <col min="13825" max="13825" width="6.5703125" style="56" customWidth="1"/>
    <col min="13826" max="13826" width="16.85546875" style="56" customWidth="1"/>
    <col min="13827" max="13827" width="9" style="56" customWidth="1"/>
    <col min="13828" max="13835" width="5.7109375" style="56" customWidth="1"/>
    <col min="13836" max="13836" width="6.7109375" style="56" customWidth="1"/>
    <col min="13837" max="14080" width="9.140625" style="56"/>
    <col min="14081" max="14081" width="6.5703125" style="56" customWidth="1"/>
    <col min="14082" max="14082" width="16.85546875" style="56" customWidth="1"/>
    <col min="14083" max="14083" width="9" style="56" customWidth="1"/>
    <col min="14084" max="14091" width="5.7109375" style="56" customWidth="1"/>
    <col min="14092" max="14092" width="6.7109375" style="56" customWidth="1"/>
    <col min="14093" max="14336" width="9.140625" style="56"/>
    <col min="14337" max="14337" width="6.5703125" style="56" customWidth="1"/>
    <col min="14338" max="14338" width="16.85546875" style="56" customWidth="1"/>
    <col min="14339" max="14339" width="9" style="56" customWidth="1"/>
    <col min="14340" max="14347" width="5.7109375" style="56" customWidth="1"/>
    <col min="14348" max="14348" width="6.7109375" style="56" customWidth="1"/>
    <col min="14349" max="14592" width="9.140625" style="56"/>
    <col min="14593" max="14593" width="6.5703125" style="56" customWidth="1"/>
    <col min="14594" max="14594" width="16.85546875" style="56" customWidth="1"/>
    <col min="14595" max="14595" width="9" style="56" customWidth="1"/>
    <col min="14596" max="14603" width="5.7109375" style="56" customWidth="1"/>
    <col min="14604" max="14604" width="6.7109375" style="56" customWidth="1"/>
    <col min="14605" max="14848" width="9.140625" style="56"/>
    <col min="14849" max="14849" width="6.5703125" style="56" customWidth="1"/>
    <col min="14850" max="14850" width="16.85546875" style="56" customWidth="1"/>
    <col min="14851" max="14851" width="9" style="56" customWidth="1"/>
    <col min="14852" max="14859" width="5.7109375" style="56" customWidth="1"/>
    <col min="14860" max="14860" width="6.7109375" style="56" customWidth="1"/>
    <col min="14861" max="15104" width="9.140625" style="56"/>
    <col min="15105" max="15105" width="6.5703125" style="56" customWidth="1"/>
    <col min="15106" max="15106" width="16.85546875" style="56" customWidth="1"/>
    <col min="15107" max="15107" width="9" style="56" customWidth="1"/>
    <col min="15108" max="15115" width="5.7109375" style="56" customWidth="1"/>
    <col min="15116" max="15116" width="6.7109375" style="56" customWidth="1"/>
    <col min="15117" max="15360" width="9.140625" style="56"/>
    <col min="15361" max="15361" width="6.5703125" style="56" customWidth="1"/>
    <col min="15362" max="15362" width="16.85546875" style="56" customWidth="1"/>
    <col min="15363" max="15363" width="9" style="56" customWidth="1"/>
    <col min="15364" max="15371" width="5.7109375" style="56" customWidth="1"/>
    <col min="15372" max="15372" width="6.7109375" style="56" customWidth="1"/>
    <col min="15373" max="15616" width="9.140625" style="56"/>
    <col min="15617" max="15617" width="6.5703125" style="56" customWidth="1"/>
    <col min="15618" max="15618" width="16.85546875" style="56" customWidth="1"/>
    <col min="15619" max="15619" width="9" style="56" customWidth="1"/>
    <col min="15620" max="15627" width="5.7109375" style="56" customWidth="1"/>
    <col min="15628" max="15628" width="6.7109375" style="56" customWidth="1"/>
    <col min="15629" max="15872" width="9.140625" style="56"/>
    <col min="15873" max="15873" width="6.5703125" style="56" customWidth="1"/>
    <col min="15874" max="15874" width="16.85546875" style="56" customWidth="1"/>
    <col min="15875" max="15875" width="9" style="56" customWidth="1"/>
    <col min="15876" max="15883" width="5.7109375" style="56" customWidth="1"/>
    <col min="15884" max="15884" width="6.7109375" style="56" customWidth="1"/>
    <col min="15885" max="16128" width="9.140625" style="56"/>
    <col min="16129" max="16129" width="6.5703125" style="56" customWidth="1"/>
    <col min="16130" max="16130" width="16.85546875" style="56" customWidth="1"/>
    <col min="16131" max="16131" width="9" style="56" customWidth="1"/>
    <col min="16132" max="16139" width="5.7109375" style="56" customWidth="1"/>
    <col min="16140" max="16140" width="6.7109375" style="56" customWidth="1"/>
    <col min="16141" max="16384" width="9.140625" style="56"/>
  </cols>
  <sheetData>
    <row r="1" spans="1:12" ht="26.25" customHeight="1" x14ac:dyDescent="0.2">
      <c r="A1" s="130" t="s">
        <v>85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2" customHeight="1" x14ac:dyDescent="0.2"/>
    <row r="3" spans="1:12" ht="15" customHeight="1" x14ac:dyDescent="0.2">
      <c r="A3" s="57">
        <v>7</v>
      </c>
      <c r="B3" s="58" t="s">
        <v>38</v>
      </c>
      <c r="C3" s="58" t="s">
        <v>4</v>
      </c>
      <c r="D3" s="59">
        <v>52.2</v>
      </c>
      <c r="E3" s="59">
        <v>52.2</v>
      </c>
      <c r="F3" s="59">
        <v>53</v>
      </c>
      <c r="G3" s="59">
        <v>49.9</v>
      </c>
      <c r="H3" s="59">
        <v>52.6</v>
      </c>
      <c r="I3" s="59">
        <v>51</v>
      </c>
      <c r="J3" s="59">
        <v>51.8</v>
      </c>
      <c r="K3" s="59">
        <v>51.2</v>
      </c>
      <c r="L3" s="59">
        <f>SUM(D3:K3)</f>
        <v>413.90000000000003</v>
      </c>
    </row>
    <row r="4" spans="1:12" ht="9" customHeight="1" x14ac:dyDescent="0.2"/>
    <row r="5" spans="1:12" ht="6.75" customHeight="1" x14ac:dyDescent="0.2"/>
    <row r="6" spans="1:12" ht="15" customHeight="1" x14ac:dyDescent="0.2">
      <c r="A6" s="57">
        <v>9</v>
      </c>
      <c r="B6" s="58" t="s">
        <v>30</v>
      </c>
      <c r="C6" s="58" t="s">
        <v>7</v>
      </c>
      <c r="D6" s="59">
        <v>53.2</v>
      </c>
      <c r="E6" s="59">
        <v>52.4</v>
      </c>
      <c r="F6" s="59">
        <v>51.7</v>
      </c>
      <c r="G6" s="59">
        <v>52.5</v>
      </c>
      <c r="H6" s="59">
        <v>52.3</v>
      </c>
      <c r="I6" s="59">
        <v>51.9</v>
      </c>
      <c r="J6" s="59">
        <v>53.1</v>
      </c>
      <c r="K6" s="59">
        <v>53.2</v>
      </c>
      <c r="L6" s="59">
        <v>420.3</v>
      </c>
    </row>
    <row r="7" spans="1:12" ht="15" customHeight="1" x14ac:dyDescent="0.2">
      <c r="A7" s="57">
        <v>9</v>
      </c>
      <c r="B7" s="60" t="s">
        <v>46</v>
      </c>
      <c r="C7" s="60" t="s">
        <v>7</v>
      </c>
      <c r="D7" s="59">
        <v>51</v>
      </c>
      <c r="E7" s="59">
        <v>52.7</v>
      </c>
      <c r="F7" s="61">
        <v>52.1</v>
      </c>
      <c r="G7" s="59">
        <v>53</v>
      </c>
      <c r="H7" s="59">
        <v>53.1</v>
      </c>
      <c r="I7" s="59">
        <v>51.9</v>
      </c>
      <c r="J7" s="59">
        <v>51</v>
      </c>
      <c r="K7" s="59">
        <v>51.3</v>
      </c>
      <c r="L7" s="59">
        <v>416.1</v>
      </c>
    </row>
    <row r="8" spans="1:12" ht="15" customHeight="1" x14ac:dyDescent="0.2">
      <c r="A8" s="57">
        <v>9</v>
      </c>
      <c r="B8" s="62" t="s">
        <v>62</v>
      </c>
      <c r="C8" s="60" t="s">
        <v>1</v>
      </c>
      <c r="D8" s="59">
        <v>51</v>
      </c>
      <c r="E8" s="59">
        <v>51.5</v>
      </c>
      <c r="F8" s="61">
        <v>52.9</v>
      </c>
      <c r="G8" s="59">
        <v>51.1</v>
      </c>
      <c r="H8" s="59">
        <v>50.6</v>
      </c>
      <c r="I8" s="59">
        <v>52.5</v>
      </c>
      <c r="J8" s="59">
        <v>51.4</v>
      </c>
      <c r="K8" s="59">
        <v>50.9</v>
      </c>
      <c r="L8" s="59">
        <v>411.9</v>
      </c>
    </row>
    <row r="9" spans="1:12" ht="15" customHeight="1" x14ac:dyDescent="0.2">
      <c r="A9" s="57">
        <v>9</v>
      </c>
      <c r="B9" s="60" t="s">
        <v>61</v>
      </c>
      <c r="C9" s="60" t="s">
        <v>7</v>
      </c>
      <c r="D9" s="59">
        <v>51.9</v>
      </c>
      <c r="E9" s="59">
        <v>52.4</v>
      </c>
      <c r="F9" s="61">
        <v>51.4</v>
      </c>
      <c r="G9" s="59">
        <v>51</v>
      </c>
      <c r="H9" s="59">
        <v>50</v>
      </c>
      <c r="I9" s="59">
        <v>51.1</v>
      </c>
      <c r="J9" s="59">
        <v>51.5</v>
      </c>
      <c r="K9" s="59">
        <v>52.2</v>
      </c>
      <c r="L9" s="59">
        <v>411.5</v>
      </c>
    </row>
    <row r="10" spans="1:12" ht="15" customHeight="1" x14ac:dyDescent="0.2">
      <c r="A10" s="57">
        <v>9</v>
      </c>
      <c r="B10" s="60" t="s">
        <v>86</v>
      </c>
      <c r="C10" s="63" t="s">
        <v>4</v>
      </c>
      <c r="D10" s="64">
        <v>48.1</v>
      </c>
      <c r="E10" s="59">
        <v>47.2</v>
      </c>
      <c r="F10" s="59">
        <v>47.1</v>
      </c>
      <c r="G10" s="59">
        <v>49.9</v>
      </c>
      <c r="H10" s="59">
        <v>50.8</v>
      </c>
      <c r="I10" s="59">
        <v>51.2</v>
      </c>
      <c r="J10" s="59">
        <v>47.1</v>
      </c>
      <c r="K10" s="59">
        <v>49.6</v>
      </c>
      <c r="L10" s="59">
        <v>391.00000000000006</v>
      </c>
    </row>
    <row r="11" spans="1:12" ht="15" customHeight="1" x14ac:dyDescent="0.2">
      <c r="A11" s="57">
        <v>9</v>
      </c>
      <c r="B11" s="62" t="s">
        <v>63</v>
      </c>
      <c r="C11" s="60" t="s">
        <v>2</v>
      </c>
      <c r="D11" s="59">
        <v>49.4</v>
      </c>
      <c r="E11" s="59">
        <v>47.7</v>
      </c>
      <c r="F11" s="59">
        <v>46.8</v>
      </c>
      <c r="G11" s="59">
        <v>49.7</v>
      </c>
      <c r="H11" s="59">
        <v>44.9</v>
      </c>
      <c r="I11" s="59">
        <v>46.1</v>
      </c>
      <c r="J11" s="59">
        <v>47.1</v>
      </c>
      <c r="K11" s="59">
        <v>48</v>
      </c>
      <c r="L11" s="59">
        <v>379.7</v>
      </c>
    </row>
    <row r="12" spans="1:12" ht="9.75" customHeight="1" x14ac:dyDescent="0.2"/>
    <row r="13" spans="1:12" ht="9" customHeight="1" x14ac:dyDescent="0.2"/>
    <row r="14" spans="1:12" ht="15" customHeight="1" x14ac:dyDescent="0.2">
      <c r="A14" s="57">
        <v>11</v>
      </c>
      <c r="B14" s="58" t="s">
        <v>12</v>
      </c>
      <c r="C14" s="58" t="s">
        <v>3</v>
      </c>
      <c r="D14" s="59">
        <v>53.1</v>
      </c>
      <c r="E14" s="59">
        <v>51.6</v>
      </c>
      <c r="F14" s="59">
        <v>51.3</v>
      </c>
      <c r="G14" s="59">
        <v>51.8</v>
      </c>
      <c r="H14" s="59">
        <v>52.1</v>
      </c>
      <c r="I14" s="59">
        <v>53.1</v>
      </c>
      <c r="J14" s="59">
        <v>49.2</v>
      </c>
      <c r="K14" s="59">
        <v>52.9</v>
      </c>
      <c r="L14" s="59">
        <v>415.1</v>
      </c>
    </row>
    <row r="15" spans="1:12" ht="15" customHeight="1" x14ac:dyDescent="0.2">
      <c r="A15" s="57">
        <v>11</v>
      </c>
      <c r="B15" s="58" t="s">
        <v>47</v>
      </c>
      <c r="C15" s="58" t="s">
        <v>4</v>
      </c>
      <c r="D15" s="59">
        <v>51.8</v>
      </c>
      <c r="E15" s="59">
        <v>51.7</v>
      </c>
      <c r="F15" s="59">
        <v>51.9</v>
      </c>
      <c r="G15" s="59">
        <v>51.9</v>
      </c>
      <c r="H15" s="59">
        <v>52</v>
      </c>
      <c r="I15" s="59">
        <v>52.7</v>
      </c>
      <c r="J15" s="59">
        <v>51.6</v>
      </c>
      <c r="K15" s="59">
        <v>51.4</v>
      </c>
      <c r="L15" s="59">
        <v>415</v>
      </c>
    </row>
    <row r="16" spans="1:12" ht="15" customHeight="1" x14ac:dyDescent="0.2">
      <c r="A16" s="57">
        <v>11</v>
      </c>
      <c r="B16" s="60" t="s">
        <v>13</v>
      </c>
      <c r="C16" s="63" t="s">
        <v>2</v>
      </c>
      <c r="D16" s="59">
        <v>52</v>
      </c>
      <c r="E16" s="59">
        <v>50.2</v>
      </c>
      <c r="F16" s="59">
        <v>51.2</v>
      </c>
      <c r="G16" s="59">
        <v>51.8</v>
      </c>
      <c r="H16" s="59">
        <v>51</v>
      </c>
      <c r="I16" s="59">
        <v>51.3</v>
      </c>
      <c r="J16" s="59">
        <v>51.3</v>
      </c>
      <c r="K16" s="59">
        <v>51.9</v>
      </c>
      <c r="L16" s="59">
        <v>410.7</v>
      </c>
    </row>
    <row r="17" spans="1:12" ht="15" customHeight="1" x14ac:dyDescent="0.2">
      <c r="A17" s="57">
        <v>11</v>
      </c>
      <c r="B17" s="58" t="s">
        <v>18</v>
      </c>
      <c r="C17" s="58" t="s">
        <v>2</v>
      </c>
      <c r="D17" s="59">
        <v>52.5</v>
      </c>
      <c r="E17" s="59">
        <v>51.9</v>
      </c>
      <c r="F17" s="59">
        <v>51.3</v>
      </c>
      <c r="G17" s="59">
        <v>51.1</v>
      </c>
      <c r="H17" s="59">
        <v>52.2</v>
      </c>
      <c r="I17" s="59">
        <v>49.6</v>
      </c>
      <c r="J17" s="59">
        <v>50.5</v>
      </c>
      <c r="K17" s="59">
        <v>51.3</v>
      </c>
      <c r="L17" s="59">
        <v>410.40000000000003</v>
      </c>
    </row>
    <row r="18" spans="1:12" ht="15" customHeight="1" x14ac:dyDescent="0.2">
      <c r="A18" s="57">
        <v>11</v>
      </c>
      <c r="B18" s="58" t="s">
        <v>20</v>
      </c>
      <c r="C18" s="58" t="s">
        <v>4</v>
      </c>
      <c r="D18" s="59">
        <v>52.5</v>
      </c>
      <c r="E18" s="59">
        <v>51</v>
      </c>
      <c r="F18" s="59">
        <v>52.2</v>
      </c>
      <c r="G18" s="59">
        <v>50.8</v>
      </c>
      <c r="H18" s="59">
        <v>49.7</v>
      </c>
      <c r="I18" s="59">
        <v>51.9</v>
      </c>
      <c r="J18" s="59">
        <v>50</v>
      </c>
      <c r="K18" s="59">
        <v>52</v>
      </c>
      <c r="L18" s="59">
        <v>410.09999999999997</v>
      </c>
    </row>
    <row r="19" spans="1:12" ht="15" customHeight="1" x14ac:dyDescent="0.2">
      <c r="A19" s="57">
        <v>11</v>
      </c>
      <c r="B19" s="60" t="s">
        <v>87</v>
      </c>
      <c r="C19" s="60" t="s">
        <v>7</v>
      </c>
      <c r="D19" s="59">
        <v>50.6</v>
      </c>
      <c r="E19" s="59">
        <v>51.4</v>
      </c>
      <c r="F19" s="61">
        <v>52.7</v>
      </c>
      <c r="G19" s="59">
        <v>49.6</v>
      </c>
      <c r="H19" s="59">
        <v>51.1</v>
      </c>
      <c r="I19" s="59">
        <v>51.4</v>
      </c>
      <c r="J19" s="59">
        <v>50.7</v>
      </c>
      <c r="K19" s="59">
        <v>51.9</v>
      </c>
      <c r="L19" s="59">
        <v>409.39999999999992</v>
      </c>
    </row>
    <row r="20" spans="1:12" ht="15" customHeight="1" x14ac:dyDescent="0.2">
      <c r="A20" s="57">
        <v>11</v>
      </c>
      <c r="B20" s="58" t="s">
        <v>39</v>
      </c>
      <c r="C20" s="58" t="s">
        <v>4</v>
      </c>
      <c r="D20" s="59">
        <v>50.5</v>
      </c>
      <c r="E20" s="59">
        <v>50.1</v>
      </c>
      <c r="F20" s="59">
        <v>51.7</v>
      </c>
      <c r="G20" s="59">
        <v>50.3</v>
      </c>
      <c r="H20" s="59">
        <v>50.5</v>
      </c>
      <c r="I20" s="59">
        <v>50.1</v>
      </c>
      <c r="J20" s="59">
        <v>51.8</v>
      </c>
      <c r="K20" s="59">
        <v>51.4</v>
      </c>
      <c r="L20" s="59">
        <v>406.40000000000003</v>
      </c>
    </row>
    <row r="21" spans="1:12" ht="15" customHeight="1" x14ac:dyDescent="0.2">
      <c r="A21" s="57">
        <v>11</v>
      </c>
      <c r="B21" s="60" t="s">
        <v>88</v>
      </c>
      <c r="C21" s="60" t="s">
        <v>4</v>
      </c>
      <c r="D21" s="59">
        <v>51.8</v>
      </c>
      <c r="E21" s="59">
        <v>51.1</v>
      </c>
      <c r="F21" s="59">
        <v>51.1</v>
      </c>
      <c r="G21" s="59">
        <v>50.8</v>
      </c>
      <c r="H21" s="59">
        <v>50.8</v>
      </c>
      <c r="I21" s="59">
        <v>51.8</v>
      </c>
      <c r="J21" s="59">
        <v>50.1</v>
      </c>
      <c r="K21" s="59">
        <v>48.8</v>
      </c>
      <c r="L21" s="59">
        <v>406.30000000000007</v>
      </c>
    </row>
    <row r="22" spans="1:12" ht="15" customHeight="1" x14ac:dyDescent="0.2">
      <c r="A22" s="57">
        <v>11</v>
      </c>
      <c r="B22" s="60" t="s">
        <v>28</v>
      </c>
      <c r="C22" s="60" t="s">
        <v>3</v>
      </c>
      <c r="D22" s="59">
        <v>51.7</v>
      </c>
      <c r="E22" s="59">
        <v>52.4</v>
      </c>
      <c r="F22" s="59">
        <v>51</v>
      </c>
      <c r="G22" s="59">
        <v>50.4</v>
      </c>
      <c r="H22" s="59">
        <v>50.6</v>
      </c>
      <c r="I22" s="59">
        <v>51.6</v>
      </c>
      <c r="J22" s="59">
        <v>48.5</v>
      </c>
      <c r="K22" s="59">
        <v>49.7</v>
      </c>
      <c r="L22" s="59">
        <v>405.90000000000003</v>
      </c>
    </row>
    <row r="23" spans="1:12" ht="15" customHeight="1" x14ac:dyDescent="0.2">
      <c r="A23" s="57">
        <v>11</v>
      </c>
      <c r="B23" s="58" t="s">
        <v>32</v>
      </c>
      <c r="C23" s="58" t="s">
        <v>7</v>
      </c>
      <c r="D23" s="59">
        <v>49.2</v>
      </c>
      <c r="E23" s="59">
        <v>48</v>
      </c>
      <c r="F23" s="59">
        <v>50.1</v>
      </c>
      <c r="G23" s="59">
        <v>50.4</v>
      </c>
      <c r="H23" s="59">
        <v>50.3</v>
      </c>
      <c r="I23" s="59">
        <v>50</v>
      </c>
      <c r="J23" s="59">
        <v>48.7</v>
      </c>
      <c r="K23" s="59">
        <v>47.8</v>
      </c>
      <c r="L23" s="59">
        <v>394.5</v>
      </c>
    </row>
    <row r="24" spans="1:12" ht="9" customHeight="1" x14ac:dyDescent="0.2">
      <c r="A24" s="65"/>
      <c r="B24" s="66"/>
      <c r="C24" s="66"/>
      <c r="D24" s="67"/>
      <c r="E24" s="67"/>
      <c r="F24" s="68"/>
      <c r="G24" s="67"/>
      <c r="H24" s="67"/>
      <c r="I24" s="67"/>
      <c r="J24" s="67"/>
      <c r="K24" s="67"/>
      <c r="L24" s="67"/>
    </row>
    <row r="25" spans="1:12" ht="7.5" customHeight="1" x14ac:dyDescent="0.2">
      <c r="A25" s="65"/>
      <c r="B25" s="66"/>
      <c r="C25" s="66"/>
      <c r="D25" s="67"/>
      <c r="E25" s="67"/>
      <c r="F25" s="68"/>
      <c r="G25" s="67"/>
      <c r="H25" s="67"/>
      <c r="I25" s="67"/>
      <c r="J25" s="67"/>
      <c r="K25" s="67"/>
      <c r="L25" s="67"/>
    </row>
    <row r="26" spans="1:12" ht="15" customHeight="1" x14ac:dyDescent="0.2">
      <c r="A26" s="57">
        <v>13</v>
      </c>
      <c r="B26" s="58" t="s">
        <v>9</v>
      </c>
      <c r="C26" s="58" t="s">
        <v>1</v>
      </c>
      <c r="D26" s="59">
        <v>52.7</v>
      </c>
      <c r="E26" s="59">
        <v>53.5</v>
      </c>
      <c r="F26" s="59">
        <v>53.3</v>
      </c>
      <c r="G26" s="59">
        <v>52.8</v>
      </c>
      <c r="H26" s="59">
        <v>52.8</v>
      </c>
      <c r="I26" s="59">
        <v>52.8</v>
      </c>
      <c r="J26" s="59">
        <v>51.5</v>
      </c>
      <c r="K26" s="59">
        <v>52.7</v>
      </c>
      <c r="L26" s="59">
        <v>422.1</v>
      </c>
    </row>
    <row r="27" spans="1:12" ht="15" customHeight="1" x14ac:dyDescent="0.2">
      <c r="A27" s="57">
        <v>13</v>
      </c>
      <c r="B27" s="60" t="s">
        <v>49</v>
      </c>
      <c r="C27" s="60" t="s">
        <v>7</v>
      </c>
      <c r="D27" s="59">
        <v>52.7</v>
      </c>
      <c r="E27" s="59">
        <v>52.4</v>
      </c>
      <c r="F27" s="59">
        <v>53.2</v>
      </c>
      <c r="G27" s="59">
        <v>52.7</v>
      </c>
      <c r="H27" s="59">
        <v>53.6</v>
      </c>
      <c r="I27" s="59">
        <v>52.3</v>
      </c>
      <c r="J27" s="59">
        <v>52.5</v>
      </c>
      <c r="K27" s="59">
        <v>52.2</v>
      </c>
      <c r="L27" s="59">
        <v>421.6</v>
      </c>
    </row>
    <row r="28" spans="1:12" ht="15" customHeight="1" x14ac:dyDescent="0.2">
      <c r="A28" s="57">
        <v>13</v>
      </c>
      <c r="B28" s="58" t="s">
        <v>21</v>
      </c>
      <c r="C28" s="58" t="s">
        <v>4</v>
      </c>
      <c r="D28" s="59">
        <v>52.9</v>
      </c>
      <c r="E28" s="59">
        <v>52.2</v>
      </c>
      <c r="F28" s="59">
        <v>52.4</v>
      </c>
      <c r="G28" s="59">
        <v>52.3</v>
      </c>
      <c r="H28" s="59">
        <v>52.9</v>
      </c>
      <c r="I28" s="59">
        <v>52.3</v>
      </c>
      <c r="J28" s="59">
        <v>52</v>
      </c>
      <c r="K28" s="59">
        <v>53.1</v>
      </c>
      <c r="L28" s="59">
        <v>420.1</v>
      </c>
    </row>
    <row r="29" spans="1:12" ht="15" customHeight="1" x14ac:dyDescent="0.2">
      <c r="A29" s="57">
        <v>13</v>
      </c>
      <c r="B29" s="58" t="s">
        <v>40</v>
      </c>
      <c r="C29" s="58" t="s">
        <v>7</v>
      </c>
      <c r="D29" s="59">
        <v>52.8</v>
      </c>
      <c r="E29" s="59">
        <v>52.2</v>
      </c>
      <c r="F29" s="59">
        <v>52.3</v>
      </c>
      <c r="G29" s="59">
        <v>51.6</v>
      </c>
      <c r="H29" s="59">
        <v>52.8</v>
      </c>
      <c r="I29" s="59">
        <v>51.9</v>
      </c>
      <c r="J29" s="59">
        <v>52.4</v>
      </c>
      <c r="K29" s="59">
        <v>53.5</v>
      </c>
      <c r="L29" s="59">
        <v>419.49999999999994</v>
      </c>
    </row>
    <row r="30" spans="1:12" ht="15" customHeight="1" x14ac:dyDescent="0.2">
      <c r="A30" s="57">
        <v>13</v>
      </c>
      <c r="B30" s="58" t="s">
        <v>41</v>
      </c>
      <c r="C30" s="58" t="s">
        <v>4</v>
      </c>
      <c r="D30" s="59">
        <v>53.5</v>
      </c>
      <c r="E30" s="59">
        <v>51.1</v>
      </c>
      <c r="F30" s="59">
        <v>52.1</v>
      </c>
      <c r="G30" s="59">
        <v>51.7</v>
      </c>
      <c r="H30" s="59">
        <v>52</v>
      </c>
      <c r="I30" s="59">
        <v>52.9</v>
      </c>
      <c r="J30" s="59">
        <v>51.7</v>
      </c>
      <c r="K30" s="59">
        <v>52.5</v>
      </c>
      <c r="L30" s="69">
        <v>417.49999999999994</v>
      </c>
    </row>
    <row r="31" spans="1:12" ht="15" customHeight="1" x14ac:dyDescent="0.2">
      <c r="A31" s="57">
        <v>13</v>
      </c>
      <c r="B31" s="60" t="s">
        <v>25</v>
      </c>
      <c r="C31" s="60" t="s">
        <v>1</v>
      </c>
      <c r="D31" s="59">
        <v>51.2</v>
      </c>
      <c r="E31" s="59">
        <v>51.3</v>
      </c>
      <c r="F31" s="61">
        <v>51.6</v>
      </c>
      <c r="G31" s="59">
        <v>50.8</v>
      </c>
      <c r="H31" s="59">
        <v>51.9</v>
      </c>
      <c r="I31" s="59">
        <v>50.6</v>
      </c>
      <c r="J31" s="59">
        <v>52.4</v>
      </c>
      <c r="K31" s="59">
        <v>51.8</v>
      </c>
      <c r="L31" s="59">
        <v>411.59999999999997</v>
      </c>
    </row>
    <row r="32" spans="1:12" ht="15" customHeight="1" x14ac:dyDescent="0.2">
      <c r="A32" s="57">
        <v>13</v>
      </c>
      <c r="B32" s="62" t="s">
        <v>64</v>
      </c>
      <c r="C32" s="60" t="s">
        <v>2</v>
      </c>
      <c r="D32" s="59">
        <v>47.8</v>
      </c>
      <c r="E32" s="59">
        <v>49.6</v>
      </c>
      <c r="F32" s="59">
        <v>49</v>
      </c>
      <c r="G32" s="59">
        <v>49.4</v>
      </c>
      <c r="H32" s="59">
        <v>47.8</v>
      </c>
      <c r="I32" s="59">
        <v>50.2</v>
      </c>
      <c r="J32" s="59">
        <v>49.1</v>
      </c>
      <c r="K32" s="59">
        <v>49.7</v>
      </c>
      <c r="L32" s="59">
        <v>392.6</v>
      </c>
    </row>
    <row r="33" spans="1:12" ht="6.95" customHeight="1" x14ac:dyDescent="0.2">
      <c r="A33" s="65"/>
      <c r="B33" s="66"/>
      <c r="C33" s="70"/>
      <c r="D33" s="67"/>
      <c r="E33" s="67"/>
      <c r="F33" s="68"/>
      <c r="G33" s="67"/>
      <c r="H33" s="67"/>
      <c r="I33" s="67"/>
      <c r="J33" s="67"/>
      <c r="K33" s="67"/>
      <c r="L33" s="67"/>
    </row>
    <row r="34" spans="1:12" ht="6.95" customHeight="1" x14ac:dyDescent="0.2"/>
    <row r="35" spans="1:12" ht="15" customHeight="1" x14ac:dyDescent="0.2">
      <c r="A35" s="58" t="s">
        <v>52</v>
      </c>
      <c r="B35" s="58" t="s">
        <v>26</v>
      </c>
      <c r="C35" s="58" t="s">
        <v>7</v>
      </c>
      <c r="D35" s="59">
        <v>49.5</v>
      </c>
      <c r="E35" s="59">
        <v>52.4</v>
      </c>
      <c r="F35" s="61">
        <v>50.5</v>
      </c>
      <c r="G35" s="59">
        <v>50.7</v>
      </c>
      <c r="H35" s="59">
        <v>51.6</v>
      </c>
      <c r="I35" s="59">
        <v>49.6</v>
      </c>
      <c r="J35" s="59">
        <v>49.3</v>
      </c>
      <c r="K35" s="59">
        <v>50.9</v>
      </c>
      <c r="L35" s="59">
        <v>404.5</v>
      </c>
    </row>
    <row r="36" spans="1:12" ht="15" customHeight="1" x14ac:dyDescent="0.2">
      <c r="A36" s="58" t="s">
        <v>52</v>
      </c>
      <c r="B36" s="62" t="s">
        <v>41</v>
      </c>
      <c r="C36" s="60" t="s">
        <v>4</v>
      </c>
      <c r="D36" s="59">
        <v>48.6</v>
      </c>
      <c r="E36" s="59">
        <v>50.2</v>
      </c>
      <c r="F36" s="61">
        <v>52.4</v>
      </c>
      <c r="G36" s="59">
        <v>52.6</v>
      </c>
      <c r="H36" s="59">
        <v>49.6</v>
      </c>
      <c r="I36" s="59">
        <v>47.6</v>
      </c>
      <c r="J36" s="59">
        <v>50.5</v>
      </c>
      <c r="K36" s="59">
        <v>49.1</v>
      </c>
      <c r="L36" s="59">
        <v>400.6</v>
      </c>
    </row>
    <row r="38" spans="1:12" ht="15" customHeight="1" x14ac:dyDescent="0.2">
      <c r="A38" s="58" t="s">
        <v>89</v>
      </c>
      <c r="B38" s="62" t="s">
        <v>90</v>
      </c>
      <c r="C38" s="60" t="s">
        <v>7</v>
      </c>
      <c r="D38" s="59">
        <v>51.8</v>
      </c>
      <c r="E38" s="59">
        <v>53.1</v>
      </c>
      <c r="F38" s="61">
        <v>52.8</v>
      </c>
      <c r="G38" s="59">
        <v>52.2</v>
      </c>
      <c r="H38" s="59">
        <v>53.1</v>
      </c>
      <c r="I38" s="59">
        <v>51.4</v>
      </c>
      <c r="J38" s="59">
        <v>51.3</v>
      </c>
      <c r="K38" s="59">
        <v>53.6</v>
      </c>
      <c r="L38" s="59">
        <v>419.3</v>
      </c>
    </row>
    <row r="39" spans="1:12" ht="15" customHeight="1" x14ac:dyDescent="0.2">
      <c r="A39" s="58" t="s">
        <v>89</v>
      </c>
      <c r="B39" s="60" t="s">
        <v>91</v>
      </c>
      <c r="C39" s="60" t="s">
        <v>7</v>
      </c>
      <c r="D39" s="59">
        <v>51.8</v>
      </c>
      <c r="E39" s="59">
        <v>53.2</v>
      </c>
      <c r="F39" s="61">
        <v>50.6</v>
      </c>
      <c r="G39" s="59">
        <v>53</v>
      </c>
      <c r="H39" s="59">
        <v>52.6</v>
      </c>
      <c r="I39" s="59">
        <v>52</v>
      </c>
      <c r="J39" s="59">
        <v>52.3</v>
      </c>
      <c r="K39" s="59">
        <v>51.6</v>
      </c>
      <c r="L39" s="59">
        <v>417.1</v>
      </c>
    </row>
    <row r="40" spans="1:12" ht="15" customHeight="1" x14ac:dyDescent="0.2">
      <c r="A40" s="58" t="s">
        <v>89</v>
      </c>
      <c r="B40" s="60" t="s">
        <v>92</v>
      </c>
      <c r="C40" s="60" t="s">
        <v>7</v>
      </c>
      <c r="D40" s="59">
        <v>51.5</v>
      </c>
      <c r="E40" s="59">
        <v>51.9</v>
      </c>
      <c r="F40" s="61">
        <v>52.1</v>
      </c>
      <c r="G40" s="59">
        <v>52.4</v>
      </c>
      <c r="H40" s="59">
        <v>49.6</v>
      </c>
      <c r="I40" s="59">
        <v>52.5</v>
      </c>
      <c r="J40" s="59">
        <v>53.3</v>
      </c>
      <c r="K40" s="59">
        <v>53.3</v>
      </c>
      <c r="L40" s="59">
        <v>416.6</v>
      </c>
    </row>
    <row r="41" spans="1:12" ht="15" customHeight="1" x14ac:dyDescent="0.2">
      <c r="A41" s="58" t="s">
        <v>89</v>
      </c>
      <c r="B41" s="60" t="s">
        <v>82</v>
      </c>
      <c r="C41" s="60" t="s">
        <v>7</v>
      </c>
      <c r="D41" s="59">
        <v>51.2</v>
      </c>
      <c r="E41" s="59">
        <v>49.6</v>
      </c>
      <c r="F41" s="61">
        <v>50.3</v>
      </c>
      <c r="G41" s="59">
        <v>51.2</v>
      </c>
      <c r="H41" s="59">
        <v>52.3</v>
      </c>
      <c r="I41" s="59">
        <v>53.3</v>
      </c>
      <c r="J41" s="59">
        <v>51.9</v>
      </c>
      <c r="K41" s="59">
        <v>51.4</v>
      </c>
      <c r="L41" s="59">
        <v>411.2</v>
      </c>
    </row>
    <row r="42" spans="1:12" ht="15" customHeight="1" x14ac:dyDescent="0.2">
      <c r="A42" s="58" t="s">
        <v>89</v>
      </c>
      <c r="B42" s="58" t="s">
        <v>37</v>
      </c>
      <c r="C42" s="58" t="s">
        <v>7</v>
      </c>
      <c r="D42" s="59">
        <v>51.2</v>
      </c>
      <c r="E42" s="59">
        <v>50.8</v>
      </c>
      <c r="F42" s="59">
        <v>50.9</v>
      </c>
      <c r="G42" s="59">
        <v>51.4</v>
      </c>
      <c r="H42" s="59">
        <v>51.9</v>
      </c>
      <c r="I42" s="59">
        <v>49.6</v>
      </c>
      <c r="J42" s="59">
        <v>50.9</v>
      </c>
      <c r="K42" s="59">
        <v>51.5</v>
      </c>
      <c r="L42" s="59">
        <v>408.2</v>
      </c>
    </row>
    <row r="43" spans="1:12" ht="15" customHeight="1" x14ac:dyDescent="0.2">
      <c r="A43" s="58" t="s">
        <v>89</v>
      </c>
      <c r="B43" s="58" t="s">
        <v>93</v>
      </c>
      <c r="C43" s="58" t="s">
        <v>1</v>
      </c>
      <c r="D43" s="59">
        <v>49.2</v>
      </c>
      <c r="E43" s="59">
        <v>51.1</v>
      </c>
      <c r="F43" s="59">
        <v>51.7</v>
      </c>
      <c r="G43" s="59">
        <v>50.3</v>
      </c>
      <c r="H43" s="59">
        <v>50.7</v>
      </c>
      <c r="I43" s="59">
        <v>51.3</v>
      </c>
      <c r="J43" s="59">
        <v>49.7</v>
      </c>
      <c r="K43" s="59">
        <v>51.3</v>
      </c>
      <c r="L43" s="59">
        <v>405.3</v>
      </c>
    </row>
    <row r="44" spans="1:12" ht="15" customHeight="1" x14ac:dyDescent="0.2">
      <c r="A44" s="58" t="s">
        <v>89</v>
      </c>
      <c r="B44" s="60" t="s">
        <v>36</v>
      </c>
      <c r="C44" s="60" t="s">
        <v>7</v>
      </c>
      <c r="D44" s="59">
        <v>47.7</v>
      </c>
      <c r="E44" s="59">
        <v>48.8</v>
      </c>
      <c r="F44" s="61">
        <v>40.799999999999997</v>
      </c>
      <c r="G44" s="59">
        <v>50.6</v>
      </c>
      <c r="H44" s="59">
        <v>51.8</v>
      </c>
      <c r="I44" s="59">
        <v>50.4</v>
      </c>
      <c r="J44" s="59">
        <v>50.5</v>
      </c>
      <c r="K44" s="59">
        <v>49.1</v>
      </c>
      <c r="L44" s="59">
        <v>389.7</v>
      </c>
    </row>
    <row r="45" spans="1:12" x14ac:dyDescent="0.2">
      <c r="A45" s="71"/>
      <c r="B45" s="66"/>
      <c r="C45" s="66"/>
      <c r="D45" s="67"/>
      <c r="E45" s="67"/>
      <c r="F45" s="68"/>
      <c r="G45" s="67"/>
      <c r="H45" s="67"/>
      <c r="I45" s="67"/>
      <c r="J45" s="67"/>
      <c r="K45" s="67"/>
      <c r="L45" s="67"/>
    </row>
    <row r="46" spans="1:12" x14ac:dyDescent="0.2">
      <c r="A46" s="71"/>
      <c r="B46" s="66"/>
      <c r="C46" s="66"/>
      <c r="D46" s="67"/>
      <c r="E46" s="67"/>
      <c r="F46" s="68"/>
      <c r="G46" s="67"/>
      <c r="H46" s="67"/>
      <c r="I46" s="67"/>
      <c r="J46" s="67"/>
      <c r="K46" s="67"/>
      <c r="L46" s="67"/>
    </row>
    <row r="47" spans="1:12" x14ac:dyDescent="0.2">
      <c r="A47" s="71"/>
      <c r="B47" s="66"/>
      <c r="C47" s="66"/>
      <c r="D47" s="67"/>
      <c r="E47" s="67"/>
      <c r="F47" s="68"/>
      <c r="G47" s="67"/>
      <c r="H47" s="67"/>
      <c r="I47" s="67"/>
      <c r="J47" s="67"/>
      <c r="K47" s="67"/>
      <c r="L47" s="67"/>
    </row>
    <row r="48" spans="1:12" x14ac:dyDescent="0.2">
      <c r="A48" s="71"/>
      <c r="B48" s="66"/>
      <c r="C48" s="66"/>
      <c r="D48" s="67"/>
      <c r="E48" s="67"/>
      <c r="F48" s="68"/>
      <c r="G48" s="67"/>
      <c r="H48" s="67"/>
      <c r="I48" s="67"/>
      <c r="J48" s="67"/>
      <c r="K48" s="67"/>
      <c r="L48" s="67"/>
    </row>
    <row r="49" spans="1:12" x14ac:dyDescent="0.2">
      <c r="A49" s="71"/>
      <c r="B49" s="66"/>
      <c r="C49" s="66"/>
      <c r="D49" s="67"/>
      <c r="E49" s="67"/>
      <c r="F49" s="68"/>
      <c r="G49" s="67"/>
      <c r="H49" s="67"/>
      <c r="I49" s="67"/>
      <c r="J49" s="67"/>
      <c r="K49" s="67"/>
      <c r="L49" s="67"/>
    </row>
    <row r="50" spans="1:12" x14ac:dyDescent="0.2">
      <c r="A50" s="71"/>
      <c r="B50" s="66"/>
      <c r="C50" s="66"/>
      <c r="D50" s="67"/>
      <c r="E50" s="67"/>
      <c r="F50" s="68"/>
      <c r="G50" s="67"/>
      <c r="H50" s="67"/>
      <c r="I50" s="67"/>
      <c r="J50" s="67"/>
      <c r="K50" s="67"/>
      <c r="L50" s="67"/>
    </row>
    <row r="51" spans="1:12" x14ac:dyDescent="0.2">
      <c r="A51" s="71"/>
      <c r="B51" s="66"/>
      <c r="C51" s="66"/>
      <c r="D51" s="67"/>
      <c r="E51" s="67"/>
      <c r="F51" s="68"/>
      <c r="G51" s="67"/>
      <c r="H51" s="67"/>
      <c r="I51" s="67"/>
      <c r="J51" s="67"/>
      <c r="K51" s="67"/>
      <c r="L51" s="67"/>
    </row>
    <row r="52" spans="1:12" x14ac:dyDescent="0.2">
      <c r="A52" s="71"/>
      <c r="B52" s="66"/>
      <c r="C52" s="66"/>
      <c r="D52" s="67"/>
      <c r="E52" s="67"/>
      <c r="F52" s="68"/>
      <c r="G52" s="67"/>
      <c r="H52" s="67"/>
      <c r="I52" s="67"/>
      <c r="J52" s="67"/>
      <c r="K52" s="67"/>
      <c r="L52" s="67"/>
    </row>
    <row r="53" spans="1:12" x14ac:dyDescent="0.2">
      <c r="A53" s="71"/>
      <c r="B53" s="66"/>
      <c r="C53" s="66"/>
      <c r="D53" s="67"/>
      <c r="E53" s="67"/>
      <c r="F53" s="68"/>
      <c r="G53" s="67"/>
      <c r="H53" s="67"/>
      <c r="I53" s="67"/>
      <c r="J53" s="67"/>
      <c r="K53" s="67"/>
      <c r="L53" s="67"/>
    </row>
    <row r="54" spans="1:12" x14ac:dyDescent="0.2">
      <c r="A54" s="71"/>
      <c r="B54" s="66"/>
      <c r="C54" s="66"/>
      <c r="D54" s="67"/>
      <c r="E54" s="67"/>
      <c r="F54" s="68"/>
      <c r="G54" s="67"/>
      <c r="H54" s="67"/>
      <c r="I54" s="67"/>
      <c r="J54" s="67"/>
      <c r="K54" s="67"/>
      <c r="L54" s="67"/>
    </row>
    <row r="55" spans="1:12" x14ac:dyDescent="0.2">
      <c r="A55" s="71"/>
      <c r="B55" s="66"/>
      <c r="C55" s="66"/>
      <c r="D55" s="67"/>
      <c r="E55" s="67"/>
      <c r="F55" s="68"/>
      <c r="G55" s="67"/>
      <c r="H55" s="67"/>
      <c r="I55" s="67"/>
      <c r="J55" s="67"/>
      <c r="K55" s="67"/>
      <c r="L55" s="67"/>
    </row>
    <row r="56" spans="1:12" x14ac:dyDescent="0.2">
      <c r="A56" s="71"/>
      <c r="B56" s="66"/>
      <c r="C56" s="66"/>
      <c r="D56" s="67"/>
      <c r="E56" s="67"/>
      <c r="F56" s="68"/>
      <c r="G56" s="67"/>
      <c r="H56" s="67"/>
      <c r="I56" s="67"/>
      <c r="J56" s="67"/>
      <c r="K56" s="67"/>
      <c r="L56" s="67"/>
    </row>
    <row r="57" spans="1:12" x14ac:dyDescent="0.2">
      <c r="A57" s="71"/>
      <c r="B57" s="66"/>
      <c r="C57" s="66"/>
      <c r="D57" s="67"/>
      <c r="E57" s="67"/>
      <c r="F57" s="68"/>
      <c r="G57" s="67"/>
      <c r="H57" s="67"/>
      <c r="I57" s="67"/>
      <c r="J57" s="67"/>
      <c r="K57" s="67"/>
      <c r="L57" s="67"/>
    </row>
    <row r="58" spans="1:12" x14ac:dyDescent="0.2">
      <c r="A58" s="71"/>
      <c r="B58" s="66"/>
      <c r="C58" s="66"/>
      <c r="D58" s="67"/>
      <c r="E58" s="67"/>
      <c r="F58" s="68"/>
      <c r="G58" s="67"/>
      <c r="H58" s="67"/>
      <c r="I58" s="67"/>
      <c r="J58" s="67"/>
      <c r="K58" s="67"/>
      <c r="L58" s="67"/>
    </row>
    <row r="59" spans="1:12" x14ac:dyDescent="0.2">
      <c r="A59" s="71"/>
      <c r="B59" s="66"/>
      <c r="C59" s="66"/>
      <c r="D59" s="67"/>
      <c r="E59" s="67"/>
      <c r="F59" s="68"/>
      <c r="G59" s="67"/>
      <c r="H59" s="67"/>
      <c r="I59" s="67"/>
      <c r="J59" s="67"/>
      <c r="K59" s="67"/>
      <c r="L59" s="67"/>
    </row>
    <row r="60" spans="1:12" x14ac:dyDescent="0.2">
      <c r="A60" s="71"/>
      <c r="B60" s="66"/>
      <c r="C60" s="66"/>
      <c r="D60" s="67"/>
      <c r="E60" s="67"/>
      <c r="F60" s="68"/>
      <c r="G60" s="67"/>
      <c r="H60" s="67"/>
      <c r="I60" s="67"/>
      <c r="J60" s="67"/>
      <c r="K60" s="67"/>
      <c r="L60" s="67"/>
    </row>
    <row r="61" spans="1:12" x14ac:dyDescent="0.2">
      <c r="A61" s="71"/>
      <c r="B61" s="66"/>
      <c r="C61" s="66"/>
      <c r="D61" s="67"/>
      <c r="E61" s="67"/>
      <c r="F61" s="68"/>
      <c r="G61" s="67"/>
      <c r="H61" s="67"/>
      <c r="I61" s="67"/>
      <c r="J61" s="67"/>
      <c r="K61" s="67"/>
      <c r="L61" s="67"/>
    </row>
    <row r="62" spans="1:12" ht="12" customHeight="1" x14ac:dyDescent="0.2">
      <c r="A62" s="71"/>
      <c r="B62" s="66"/>
      <c r="C62" s="66"/>
      <c r="D62" s="67"/>
      <c r="E62" s="67"/>
      <c r="F62" s="68"/>
      <c r="G62" s="67"/>
      <c r="H62" s="67"/>
      <c r="I62" s="67"/>
      <c r="J62" s="67"/>
      <c r="K62" s="67"/>
      <c r="L62" s="67"/>
    </row>
    <row r="63" spans="1:12" ht="15" customHeight="1" x14ac:dyDescent="0.2">
      <c r="A63" s="58" t="s">
        <v>94</v>
      </c>
      <c r="B63" s="60" t="s">
        <v>95</v>
      </c>
      <c r="C63" s="63" t="s">
        <v>7</v>
      </c>
      <c r="D63" s="59">
        <v>43.5</v>
      </c>
      <c r="E63" s="59">
        <v>38.1</v>
      </c>
      <c r="F63" s="59">
        <v>49.6</v>
      </c>
      <c r="G63" s="59">
        <v>43.9</v>
      </c>
      <c r="H63" s="59"/>
      <c r="I63" s="59"/>
      <c r="J63" s="59"/>
      <c r="K63" s="59"/>
      <c r="L63" s="59">
        <v>175.1</v>
      </c>
    </row>
    <row r="64" spans="1:12" ht="15" customHeight="1" x14ac:dyDescent="0.2">
      <c r="A64" s="58" t="s">
        <v>96</v>
      </c>
      <c r="B64" s="60" t="s">
        <v>49</v>
      </c>
      <c r="C64" s="60" t="s">
        <v>7</v>
      </c>
      <c r="D64" s="59">
        <v>37.1</v>
      </c>
      <c r="E64" s="59">
        <v>43.1</v>
      </c>
      <c r="F64" s="59">
        <v>43</v>
      </c>
      <c r="G64" s="59">
        <v>45.2</v>
      </c>
      <c r="H64" s="59"/>
      <c r="I64" s="72"/>
      <c r="J64" s="59"/>
      <c r="K64" s="59"/>
      <c r="L64" s="59">
        <v>168.4</v>
      </c>
    </row>
    <row r="65" spans="1:13" ht="15" customHeight="1" x14ac:dyDescent="0.2">
      <c r="A65" s="73" t="s">
        <v>94</v>
      </c>
      <c r="B65" s="73" t="s">
        <v>26</v>
      </c>
      <c r="C65" s="58" t="s">
        <v>7</v>
      </c>
      <c r="D65" s="59">
        <v>45.2</v>
      </c>
      <c r="E65" s="59">
        <v>40.700000000000003</v>
      </c>
      <c r="F65" s="59">
        <v>35</v>
      </c>
      <c r="G65" s="59">
        <v>36</v>
      </c>
      <c r="H65" s="59"/>
      <c r="I65" s="59"/>
      <c r="J65" s="59"/>
      <c r="K65" s="59"/>
      <c r="L65" s="59">
        <v>156.9</v>
      </c>
    </row>
    <row r="66" spans="1:13" ht="15" customHeight="1" x14ac:dyDescent="0.2">
      <c r="A66" s="58" t="s">
        <v>94</v>
      </c>
      <c r="B66" s="60" t="s">
        <v>9</v>
      </c>
      <c r="C66" s="60" t="s">
        <v>1</v>
      </c>
      <c r="D66" s="59">
        <v>33.799999999999997</v>
      </c>
      <c r="E66" s="59">
        <v>38.700000000000003</v>
      </c>
      <c r="F66" s="59">
        <v>29.8</v>
      </c>
      <c r="G66" s="59">
        <v>30.4</v>
      </c>
      <c r="H66" s="59"/>
      <c r="I66" s="67"/>
      <c r="J66" s="59"/>
      <c r="K66" s="59"/>
      <c r="L66" s="59">
        <v>132.69999999999999</v>
      </c>
    </row>
    <row r="67" spans="1:13" ht="15" customHeight="1" x14ac:dyDescent="0.2">
      <c r="A67" s="58" t="s">
        <v>94</v>
      </c>
      <c r="B67" s="58" t="s">
        <v>91</v>
      </c>
      <c r="C67" s="58" t="s">
        <v>7</v>
      </c>
      <c r="D67" s="59">
        <v>35</v>
      </c>
      <c r="E67" s="59">
        <v>39.6</v>
      </c>
      <c r="F67" s="59">
        <v>24.9</v>
      </c>
      <c r="G67" s="59">
        <v>30.2</v>
      </c>
      <c r="H67" s="59"/>
      <c r="I67" s="59"/>
      <c r="J67" s="59"/>
      <c r="K67" s="59"/>
      <c r="L67" s="59">
        <v>129.69999999999999</v>
      </c>
    </row>
    <row r="68" spans="1:13" ht="15" customHeight="1" x14ac:dyDescent="0.2">
      <c r="A68" s="58" t="s">
        <v>96</v>
      </c>
      <c r="B68" s="62" t="s">
        <v>70</v>
      </c>
      <c r="C68" s="60" t="s">
        <v>2</v>
      </c>
      <c r="D68" s="59">
        <v>28.6</v>
      </c>
      <c r="E68" s="59">
        <v>24.7</v>
      </c>
      <c r="F68" s="59">
        <v>28.8</v>
      </c>
      <c r="G68" s="59">
        <v>32.700000000000003</v>
      </c>
      <c r="H68" s="59"/>
      <c r="I68" s="59"/>
      <c r="J68" s="59"/>
      <c r="K68" s="59"/>
      <c r="L68" s="59">
        <v>114.8</v>
      </c>
    </row>
    <row r="69" spans="1:13" ht="15" customHeight="1" x14ac:dyDescent="0.2">
      <c r="A69" s="71"/>
      <c r="B69" s="66"/>
      <c r="C69" s="66"/>
      <c r="D69" s="67"/>
      <c r="E69" s="67"/>
      <c r="F69" s="68"/>
      <c r="G69" s="67"/>
      <c r="H69" s="67"/>
      <c r="I69" s="67"/>
      <c r="J69" s="67"/>
      <c r="K69" s="67"/>
      <c r="L69" s="67"/>
    </row>
    <row r="70" spans="1:13" ht="15" customHeight="1" x14ac:dyDescent="0.2">
      <c r="A70" s="58" t="s">
        <v>97</v>
      </c>
      <c r="B70" s="58" t="s">
        <v>50</v>
      </c>
      <c r="C70" s="58" t="s">
        <v>7</v>
      </c>
      <c r="D70" s="59">
        <v>49.3</v>
      </c>
      <c r="E70" s="59">
        <v>46.3</v>
      </c>
      <c r="F70" s="61">
        <v>51</v>
      </c>
      <c r="G70" s="59">
        <v>50.5</v>
      </c>
      <c r="H70" s="59">
        <v>49.3</v>
      </c>
      <c r="I70" s="59">
        <v>47.6</v>
      </c>
      <c r="J70" s="59">
        <v>45</v>
      </c>
      <c r="K70" s="59">
        <v>48.1</v>
      </c>
      <c r="L70" s="59">
        <f>SUM(D70:K70)</f>
        <v>387.1</v>
      </c>
    </row>
    <row r="71" spans="1:13" ht="15" customHeight="1" x14ac:dyDescent="0.2">
      <c r="A71" s="58" t="s">
        <v>97</v>
      </c>
      <c r="B71" s="58" t="s">
        <v>16</v>
      </c>
      <c r="C71" s="58" t="s">
        <v>7</v>
      </c>
      <c r="D71" s="59">
        <v>45.7</v>
      </c>
      <c r="E71" s="59">
        <v>49.3</v>
      </c>
      <c r="F71" s="64">
        <v>47.2</v>
      </c>
      <c r="G71" s="59">
        <v>48</v>
      </c>
      <c r="H71" s="59">
        <v>49.5</v>
      </c>
      <c r="I71" s="59">
        <v>45.9</v>
      </c>
      <c r="J71" s="59">
        <v>50.4</v>
      </c>
      <c r="K71" s="59">
        <v>48.5</v>
      </c>
      <c r="L71" s="59">
        <f>SUM(D71:K71)</f>
        <v>384.49999999999994</v>
      </c>
    </row>
    <row r="72" spans="1:13" ht="15" customHeight="1" x14ac:dyDescent="0.2">
      <c r="A72" s="58" t="s">
        <v>97</v>
      </c>
      <c r="B72" s="58" t="s">
        <v>42</v>
      </c>
      <c r="C72" s="58" t="s">
        <v>7</v>
      </c>
      <c r="D72" s="59">
        <v>48.7</v>
      </c>
      <c r="E72" s="59">
        <v>47.2</v>
      </c>
      <c r="F72" s="59">
        <v>51</v>
      </c>
      <c r="G72" s="59">
        <v>45</v>
      </c>
      <c r="H72" s="59">
        <v>45.5</v>
      </c>
      <c r="I72" s="59">
        <v>42.2</v>
      </c>
      <c r="J72" s="59">
        <v>48.9</v>
      </c>
      <c r="K72" s="59">
        <v>49.3</v>
      </c>
      <c r="L72" s="59">
        <f>SUM(D72:K72)</f>
        <v>377.8</v>
      </c>
    </row>
    <row r="73" spans="1:13" ht="15" customHeight="1" x14ac:dyDescent="0.2">
      <c r="A73" s="58" t="s">
        <v>97</v>
      </c>
      <c r="B73" s="58" t="s">
        <v>22</v>
      </c>
      <c r="C73" s="58" t="s">
        <v>7</v>
      </c>
      <c r="D73" s="59">
        <v>44.1</v>
      </c>
      <c r="E73" s="59">
        <v>44.8</v>
      </c>
      <c r="F73" s="59">
        <v>49.1</v>
      </c>
      <c r="G73" s="59">
        <v>48.3</v>
      </c>
      <c r="H73" s="59">
        <v>41.8</v>
      </c>
      <c r="I73" s="59">
        <v>48.9</v>
      </c>
      <c r="J73" s="59">
        <v>45.9</v>
      </c>
      <c r="K73" s="59">
        <v>47</v>
      </c>
      <c r="L73" s="59">
        <f>SUM(D73:K73)</f>
        <v>369.9</v>
      </c>
    </row>
    <row r="74" spans="1:13" ht="15" customHeight="1" x14ac:dyDescent="0.2"/>
    <row r="75" spans="1:13" ht="15" customHeight="1" x14ac:dyDescent="0.2">
      <c r="A75" s="58" t="s">
        <v>98</v>
      </c>
      <c r="B75" s="58" t="s">
        <v>84</v>
      </c>
      <c r="C75" s="58" t="s">
        <v>2</v>
      </c>
      <c r="D75" s="59">
        <v>48.6</v>
      </c>
      <c r="E75" s="59">
        <v>48.7</v>
      </c>
      <c r="F75" s="59">
        <v>50.5</v>
      </c>
      <c r="G75" s="59">
        <v>49.9</v>
      </c>
      <c r="H75" s="59">
        <v>50.9</v>
      </c>
      <c r="I75" s="59">
        <v>51.9</v>
      </c>
      <c r="J75" s="59">
        <v>46.2</v>
      </c>
      <c r="K75" s="59">
        <v>49.8</v>
      </c>
      <c r="L75" s="59">
        <v>396.5</v>
      </c>
    </row>
    <row r="76" spans="1:13" ht="15" customHeight="1" x14ac:dyDescent="0.2">
      <c r="A76" s="58" t="s">
        <v>98</v>
      </c>
      <c r="B76" s="58" t="s">
        <v>51</v>
      </c>
      <c r="C76" s="58" t="s">
        <v>7</v>
      </c>
      <c r="D76" s="59">
        <v>50.3</v>
      </c>
      <c r="E76" s="59">
        <v>47.8</v>
      </c>
      <c r="F76" s="59">
        <v>49.3</v>
      </c>
      <c r="G76" s="59">
        <v>49.8</v>
      </c>
      <c r="H76" s="59">
        <v>48.8</v>
      </c>
      <c r="I76" s="59">
        <v>48.7</v>
      </c>
      <c r="J76" s="59">
        <v>47.8</v>
      </c>
      <c r="K76" s="59">
        <v>48</v>
      </c>
      <c r="L76" s="59">
        <v>390.5</v>
      </c>
    </row>
    <row r="77" spans="1:13" ht="15" customHeight="1" x14ac:dyDescent="0.2">
      <c r="A77" s="131"/>
      <c r="B77" s="132"/>
      <c r="C77" s="132"/>
      <c r="D77" s="132"/>
      <c r="E77" s="132"/>
      <c r="F77" s="132"/>
      <c r="G77" s="132"/>
      <c r="H77" s="132"/>
      <c r="I77" s="132"/>
      <c r="J77" s="132"/>
      <c r="K77" s="132"/>
      <c r="L77" s="132"/>
      <c r="M77" s="74"/>
    </row>
    <row r="78" spans="1:13" ht="15" customHeight="1" x14ac:dyDescent="0.2">
      <c r="A78" s="58" t="s">
        <v>99</v>
      </c>
      <c r="B78" s="58" t="s">
        <v>33</v>
      </c>
      <c r="C78" s="58" t="s">
        <v>1</v>
      </c>
      <c r="D78" s="59">
        <v>44.6</v>
      </c>
      <c r="E78" s="59">
        <v>47.3</v>
      </c>
      <c r="F78" s="59">
        <v>45.5</v>
      </c>
      <c r="G78" s="64">
        <v>43.6</v>
      </c>
      <c r="H78" s="59">
        <v>49.3</v>
      </c>
      <c r="I78" s="59">
        <v>46.9</v>
      </c>
      <c r="J78" s="59">
        <v>45.7</v>
      </c>
      <c r="K78" s="59">
        <v>48</v>
      </c>
      <c r="L78" s="59">
        <v>370.9</v>
      </c>
    </row>
    <row r="79" spans="1:13" ht="15" customHeight="1" x14ac:dyDescent="0.2">
      <c r="A79" s="73" t="s">
        <v>99</v>
      </c>
      <c r="B79" s="75" t="s">
        <v>43</v>
      </c>
      <c r="C79" s="60" t="s">
        <v>4</v>
      </c>
      <c r="D79" s="59">
        <v>41.6</v>
      </c>
      <c r="E79" s="59">
        <v>44</v>
      </c>
      <c r="F79" s="59">
        <v>49</v>
      </c>
      <c r="G79" s="59">
        <v>44</v>
      </c>
      <c r="H79" s="76">
        <v>47.2</v>
      </c>
      <c r="I79" s="76">
        <v>46.5</v>
      </c>
      <c r="J79" s="76">
        <v>46.7</v>
      </c>
      <c r="K79" s="76">
        <v>44.4</v>
      </c>
      <c r="L79" s="59">
        <v>363.4</v>
      </c>
    </row>
    <row r="80" spans="1:13" ht="15" customHeight="1" x14ac:dyDescent="0.2">
      <c r="A80" s="58" t="s">
        <v>99</v>
      </c>
      <c r="B80" s="58" t="s">
        <v>35</v>
      </c>
      <c r="C80" s="58" t="s">
        <v>7</v>
      </c>
      <c r="D80" s="59">
        <v>43.1</v>
      </c>
      <c r="E80" s="59">
        <v>36.6</v>
      </c>
      <c r="F80" s="59">
        <v>36.6</v>
      </c>
      <c r="G80" s="59">
        <v>36.200000000000003</v>
      </c>
      <c r="H80" s="59">
        <v>39.299999999999997</v>
      </c>
      <c r="I80" s="59">
        <v>32.700000000000003</v>
      </c>
      <c r="J80" s="59">
        <v>39.299999999999997</v>
      </c>
      <c r="K80" s="59">
        <v>33.6</v>
      </c>
      <c r="L80" s="59">
        <v>297.40000000000003</v>
      </c>
    </row>
  </sheetData>
  <mergeCells count="2">
    <mergeCell ref="A1:L1"/>
    <mergeCell ref="A77:L7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J62"/>
  <sheetViews>
    <sheetView workbookViewId="0">
      <selection activeCell="A2" sqref="A2"/>
    </sheetView>
  </sheetViews>
  <sheetFormatPr defaultColWidth="9.140625" defaultRowHeight="15" x14ac:dyDescent="0.25"/>
  <cols>
    <col min="1" max="1" width="9.28515625" style="102" customWidth="1"/>
    <col min="2" max="2" width="20.140625" style="102" customWidth="1"/>
    <col min="3" max="3" width="11.7109375" style="102" customWidth="1"/>
    <col min="4" max="1024" width="9.28515625" style="102" customWidth="1"/>
    <col min="1025" max="16384" width="9.140625" style="109"/>
  </cols>
  <sheetData>
    <row r="1" spans="1:4" x14ac:dyDescent="0.25">
      <c r="A1" s="105" t="s">
        <v>119</v>
      </c>
      <c r="B1" s="105"/>
      <c r="C1" s="105"/>
      <c r="D1" s="105"/>
    </row>
    <row r="3" spans="1:4" x14ac:dyDescent="0.25">
      <c r="A3" s="110" t="s">
        <v>120</v>
      </c>
      <c r="B3" s="110" t="s">
        <v>38</v>
      </c>
      <c r="C3" s="111" t="s">
        <v>4</v>
      </c>
      <c r="D3" s="111">
        <v>411.2</v>
      </c>
    </row>
    <row r="4" spans="1:4" x14ac:dyDescent="0.25">
      <c r="A4" s="112"/>
      <c r="C4" s="112"/>
      <c r="D4" s="112"/>
    </row>
    <row r="5" spans="1:4" x14ac:dyDescent="0.25">
      <c r="A5" s="110" t="s">
        <v>121</v>
      </c>
      <c r="B5" s="110" t="s">
        <v>30</v>
      </c>
      <c r="C5" s="111" t="s">
        <v>7</v>
      </c>
      <c r="D5" s="111">
        <v>419.7</v>
      </c>
    </row>
    <row r="6" spans="1:4" x14ac:dyDescent="0.25">
      <c r="A6" s="110"/>
      <c r="B6" s="110" t="s">
        <v>46</v>
      </c>
      <c r="C6" s="111" t="s">
        <v>7</v>
      </c>
      <c r="D6" s="111">
        <v>414.9</v>
      </c>
    </row>
    <row r="7" spans="1:4" x14ac:dyDescent="0.25">
      <c r="A7" s="110"/>
      <c r="B7" s="110" t="s">
        <v>61</v>
      </c>
      <c r="C7" s="111" t="s">
        <v>7</v>
      </c>
      <c r="D7" s="111">
        <v>412.2</v>
      </c>
    </row>
    <row r="8" spans="1:4" x14ac:dyDescent="0.25">
      <c r="A8" s="110"/>
      <c r="B8" s="110" t="s">
        <v>62</v>
      </c>
      <c r="C8" s="111" t="s">
        <v>1</v>
      </c>
      <c r="D8" s="111">
        <v>410.3</v>
      </c>
    </row>
    <row r="9" spans="1:4" x14ac:dyDescent="0.25">
      <c r="A9" s="110"/>
      <c r="B9" s="110" t="s">
        <v>63</v>
      </c>
      <c r="C9" s="111" t="s">
        <v>2</v>
      </c>
      <c r="D9" s="111">
        <v>400</v>
      </c>
    </row>
    <row r="10" spans="1:4" x14ac:dyDescent="0.25">
      <c r="C10" s="112"/>
      <c r="D10" s="112"/>
    </row>
    <row r="11" spans="1:4" x14ac:dyDescent="0.25">
      <c r="A11" s="110" t="s">
        <v>122</v>
      </c>
      <c r="B11" s="110" t="s">
        <v>12</v>
      </c>
      <c r="C11" s="111" t="s">
        <v>3</v>
      </c>
      <c r="D11" s="111">
        <v>414.7</v>
      </c>
    </row>
    <row r="12" spans="1:4" x14ac:dyDescent="0.25">
      <c r="A12" s="110"/>
      <c r="B12" s="110" t="s">
        <v>47</v>
      </c>
      <c r="C12" s="111" t="s">
        <v>4</v>
      </c>
      <c r="D12" s="111">
        <v>414.5</v>
      </c>
    </row>
    <row r="13" spans="1:4" x14ac:dyDescent="0.25">
      <c r="A13" s="110"/>
      <c r="B13" s="110" t="s">
        <v>13</v>
      </c>
      <c r="C13" s="111" t="s">
        <v>2</v>
      </c>
      <c r="D13" s="111">
        <v>414.4</v>
      </c>
    </row>
    <row r="14" spans="1:4" x14ac:dyDescent="0.25">
      <c r="A14" s="110"/>
      <c r="B14" s="110" t="s">
        <v>39</v>
      </c>
      <c r="C14" s="111" t="s">
        <v>4</v>
      </c>
      <c r="D14" s="111">
        <v>413.7</v>
      </c>
    </row>
    <row r="15" spans="1:4" x14ac:dyDescent="0.25">
      <c r="A15" s="110"/>
      <c r="B15" s="110" t="s">
        <v>48</v>
      </c>
      <c r="C15" s="111" t="s">
        <v>3</v>
      </c>
      <c r="D15" s="111">
        <v>411.9</v>
      </c>
    </row>
    <row r="16" spans="1:4" x14ac:dyDescent="0.25">
      <c r="A16" s="110"/>
      <c r="B16" s="110" t="s">
        <v>18</v>
      </c>
      <c r="C16" s="111" t="s">
        <v>2</v>
      </c>
      <c r="D16" s="111">
        <v>411.8</v>
      </c>
    </row>
    <row r="17" spans="1:4" x14ac:dyDescent="0.25">
      <c r="A17" s="110"/>
      <c r="B17" s="110" t="s">
        <v>28</v>
      </c>
      <c r="C17" s="111" t="s">
        <v>3</v>
      </c>
      <c r="D17" s="111">
        <v>410.5</v>
      </c>
    </row>
    <row r="18" spans="1:4" x14ac:dyDescent="0.25">
      <c r="A18" s="110"/>
      <c r="B18" s="110" t="s">
        <v>26</v>
      </c>
      <c r="C18" s="111" t="s">
        <v>7</v>
      </c>
      <c r="D18" s="111">
        <v>409.6</v>
      </c>
    </row>
    <row r="19" spans="1:4" x14ac:dyDescent="0.25">
      <c r="A19" s="110"/>
      <c r="B19" s="110" t="s">
        <v>32</v>
      </c>
      <c r="C19" s="111" t="s">
        <v>7</v>
      </c>
      <c r="D19" s="111">
        <v>399.6</v>
      </c>
    </row>
    <row r="20" spans="1:4" x14ac:dyDescent="0.25">
      <c r="A20" s="110"/>
      <c r="B20" s="110"/>
      <c r="C20" s="111"/>
      <c r="D20" s="111"/>
    </row>
    <row r="21" spans="1:4" x14ac:dyDescent="0.25">
      <c r="A21" s="110" t="s">
        <v>123</v>
      </c>
      <c r="B21" s="110" t="s">
        <v>15</v>
      </c>
      <c r="C21" s="111" t="s">
        <v>7</v>
      </c>
      <c r="D21" s="111">
        <v>422.3</v>
      </c>
    </row>
    <row r="22" spans="1:4" x14ac:dyDescent="0.25">
      <c r="A22" s="110"/>
      <c r="B22" s="110" t="s">
        <v>40</v>
      </c>
      <c r="C22" s="111" t="s">
        <v>7</v>
      </c>
      <c r="D22" s="111">
        <v>421.8</v>
      </c>
    </row>
    <row r="23" spans="1:4" x14ac:dyDescent="0.25">
      <c r="A23" s="110"/>
      <c r="B23" s="110" t="s">
        <v>9</v>
      </c>
      <c r="C23" s="111" t="s">
        <v>1</v>
      </c>
      <c r="D23" s="111">
        <v>419.8</v>
      </c>
    </row>
    <row r="24" spans="1:4" x14ac:dyDescent="0.25">
      <c r="A24" s="110"/>
      <c r="B24" s="110" t="s">
        <v>49</v>
      </c>
      <c r="C24" s="111" t="s">
        <v>7</v>
      </c>
      <c r="D24" s="111">
        <v>418.5</v>
      </c>
    </row>
    <row r="25" spans="1:4" x14ac:dyDescent="0.25">
      <c r="A25" s="110"/>
      <c r="B25" s="110" t="s">
        <v>41</v>
      </c>
      <c r="C25" s="111" t="s">
        <v>4</v>
      </c>
      <c r="D25" s="111">
        <v>416.1</v>
      </c>
    </row>
    <row r="26" spans="1:4" x14ac:dyDescent="0.25">
      <c r="A26" s="110"/>
      <c r="B26" s="110" t="s">
        <v>25</v>
      </c>
      <c r="C26" s="111" t="s">
        <v>1</v>
      </c>
      <c r="D26" s="111">
        <v>415.6</v>
      </c>
    </row>
    <row r="27" spans="1:4" x14ac:dyDescent="0.25">
      <c r="A27" s="110"/>
      <c r="B27" s="110" t="s">
        <v>64</v>
      </c>
      <c r="C27" s="111" t="s">
        <v>2</v>
      </c>
      <c r="D27" s="111">
        <v>404.3</v>
      </c>
    </row>
    <row r="28" spans="1:4" s="109" customFormat="1" ht="14.25" x14ac:dyDescent="0.2">
      <c r="C28" s="113"/>
      <c r="D28" s="113"/>
    </row>
    <row r="29" spans="1:4" x14ac:dyDescent="0.25">
      <c r="A29" s="114"/>
      <c r="C29" s="112"/>
      <c r="D29" s="112"/>
    </row>
    <row r="30" spans="1:4" x14ac:dyDescent="0.25">
      <c r="C30" s="112"/>
      <c r="D30" s="112"/>
    </row>
    <row r="31" spans="1:4" x14ac:dyDescent="0.25">
      <c r="A31" s="110" t="s">
        <v>124</v>
      </c>
      <c r="B31" s="110" t="s">
        <v>26</v>
      </c>
      <c r="C31" s="111" t="s">
        <v>7</v>
      </c>
      <c r="D31" s="111">
        <v>414.2</v>
      </c>
    </row>
    <row r="32" spans="1:4" x14ac:dyDescent="0.25">
      <c r="A32" s="110"/>
      <c r="B32" s="110" t="s">
        <v>41</v>
      </c>
      <c r="C32" s="111" t="s">
        <v>4</v>
      </c>
      <c r="D32" s="111">
        <v>395.1</v>
      </c>
    </row>
    <row r="33" spans="1:4" ht="12.6" customHeight="1" x14ac:dyDescent="0.25">
      <c r="C33" s="112"/>
      <c r="D33" s="112"/>
    </row>
    <row r="34" spans="1:4" x14ac:dyDescent="0.25">
      <c r="A34" s="102" t="s">
        <v>125</v>
      </c>
      <c r="B34" s="110" t="s">
        <v>69</v>
      </c>
      <c r="C34" s="111" t="s">
        <v>7</v>
      </c>
      <c r="D34" s="111">
        <v>415.9</v>
      </c>
    </row>
    <row r="35" spans="1:4" x14ac:dyDescent="0.25">
      <c r="B35" s="110" t="s">
        <v>10</v>
      </c>
      <c r="C35" s="111" t="s">
        <v>7</v>
      </c>
      <c r="D35" s="111">
        <v>415.8</v>
      </c>
    </row>
    <row r="36" spans="1:4" x14ac:dyDescent="0.25">
      <c r="B36" s="110" t="s">
        <v>109</v>
      </c>
      <c r="C36" s="111" t="s">
        <v>3</v>
      </c>
      <c r="D36" s="111">
        <v>414.6</v>
      </c>
    </row>
    <row r="37" spans="1:4" x14ac:dyDescent="0.25">
      <c r="A37" s="110"/>
      <c r="B37" s="110" t="s">
        <v>82</v>
      </c>
      <c r="C37" s="111" t="s">
        <v>7</v>
      </c>
      <c r="D37" s="111">
        <v>412.7</v>
      </c>
    </row>
    <row r="38" spans="1:4" x14ac:dyDescent="0.25">
      <c r="A38" s="110"/>
      <c r="B38" s="110" t="s">
        <v>36</v>
      </c>
      <c r="C38" s="111" t="s">
        <v>7</v>
      </c>
      <c r="D38" s="111">
        <v>409.1</v>
      </c>
    </row>
    <row r="39" spans="1:4" x14ac:dyDescent="0.25">
      <c r="A39" s="110"/>
      <c r="B39" s="110" t="s">
        <v>95</v>
      </c>
      <c r="C39" s="111" t="s">
        <v>7</v>
      </c>
      <c r="D39" s="111">
        <v>408.3</v>
      </c>
    </row>
    <row r="40" spans="1:4" x14ac:dyDescent="0.25">
      <c r="A40" s="110"/>
      <c r="B40" s="110" t="s">
        <v>78</v>
      </c>
      <c r="C40" s="111" t="s">
        <v>2</v>
      </c>
      <c r="D40" s="111">
        <v>404.3</v>
      </c>
    </row>
    <row r="41" spans="1:4" x14ac:dyDescent="0.25">
      <c r="A41" s="110"/>
      <c r="B41" s="110" t="s">
        <v>110</v>
      </c>
      <c r="C41" s="111" t="s">
        <v>7</v>
      </c>
      <c r="D41" s="111">
        <v>401.9</v>
      </c>
    </row>
    <row r="42" spans="1:4" x14ac:dyDescent="0.25">
      <c r="C42" s="112"/>
      <c r="D42" s="112"/>
    </row>
    <row r="43" spans="1:4" x14ac:dyDescent="0.25">
      <c r="A43" s="102" t="s">
        <v>94</v>
      </c>
      <c r="B43" s="110" t="s">
        <v>49</v>
      </c>
      <c r="C43" s="111" t="s">
        <v>7</v>
      </c>
      <c r="D43" s="111">
        <v>180</v>
      </c>
    </row>
    <row r="44" spans="1:4" x14ac:dyDescent="0.25">
      <c r="B44" s="110" t="s">
        <v>95</v>
      </c>
      <c r="C44" s="111" t="s">
        <v>7</v>
      </c>
      <c r="D44" s="111">
        <v>165</v>
      </c>
    </row>
    <row r="45" spans="1:4" x14ac:dyDescent="0.25">
      <c r="B45" s="110" t="s">
        <v>26</v>
      </c>
      <c r="C45" s="111" t="s">
        <v>7</v>
      </c>
      <c r="D45" s="111">
        <v>156.1</v>
      </c>
    </row>
    <row r="46" spans="1:4" x14ac:dyDescent="0.25">
      <c r="A46" s="110"/>
      <c r="B46" s="110" t="s">
        <v>10</v>
      </c>
      <c r="C46" s="111" t="s">
        <v>7</v>
      </c>
      <c r="D46" s="111">
        <v>144.69999999999999</v>
      </c>
    </row>
    <row r="47" spans="1:4" x14ac:dyDescent="0.25">
      <c r="A47" s="110"/>
      <c r="B47" s="110" t="s">
        <v>70</v>
      </c>
      <c r="C47" s="111" t="s">
        <v>2</v>
      </c>
      <c r="D47" s="111">
        <v>141</v>
      </c>
    </row>
    <row r="48" spans="1:4" x14ac:dyDescent="0.25">
      <c r="A48" s="110"/>
      <c r="B48" s="110" t="s">
        <v>9</v>
      </c>
      <c r="C48" s="111" t="s">
        <v>1</v>
      </c>
      <c r="D48" s="111">
        <v>130.80000000000001</v>
      </c>
    </row>
    <row r="49" spans="1:4" x14ac:dyDescent="0.25">
      <c r="A49" s="110"/>
      <c r="B49" s="110" t="s">
        <v>64</v>
      </c>
      <c r="C49" s="111" t="s">
        <v>2</v>
      </c>
      <c r="D49" s="111">
        <v>77.7</v>
      </c>
    </row>
    <row r="50" spans="1:4" x14ac:dyDescent="0.25">
      <c r="C50" s="112"/>
      <c r="D50" s="112"/>
    </row>
    <row r="51" spans="1:4" x14ac:dyDescent="0.25">
      <c r="A51" s="110" t="s">
        <v>126</v>
      </c>
      <c r="B51" s="110" t="s">
        <v>50</v>
      </c>
      <c r="C51" s="111" t="s">
        <v>7</v>
      </c>
      <c r="D51" s="111">
        <v>394.1</v>
      </c>
    </row>
    <row r="52" spans="1:4" x14ac:dyDescent="0.25">
      <c r="C52" s="112"/>
      <c r="D52" s="112"/>
    </row>
    <row r="53" spans="1:4" x14ac:dyDescent="0.25">
      <c r="A53" s="110" t="s">
        <v>127</v>
      </c>
      <c r="B53" s="110" t="s">
        <v>128</v>
      </c>
      <c r="C53" s="111" t="s">
        <v>7</v>
      </c>
      <c r="D53" s="111">
        <v>383.2</v>
      </c>
    </row>
    <row r="54" spans="1:4" x14ac:dyDescent="0.25">
      <c r="C54" s="112"/>
      <c r="D54" s="112"/>
    </row>
    <row r="55" spans="1:4" x14ac:dyDescent="0.25">
      <c r="A55" s="110" t="s">
        <v>98</v>
      </c>
      <c r="B55" s="110" t="s">
        <v>84</v>
      </c>
      <c r="C55" s="111" t="s">
        <v>2</v>
      </c>
      <c r="D55" s="111">
        <v>396.2</v>
      </c>
    </row>
    <row r="56" spans="1:4" x14ac:dyDescent="0.25">
      <c r="A56" s="110"/>
      <c r="B56" s="110" t="s">
        <v>51</v>
      </c>
      <c r="C56" s="111" t="s">
        <v>7</v>
      </c>
      <c r="D56" s="111">
        <v>389.4</v>
      </c>
    </row>
    <row r="57" spans="1:4" x14ac:dyDescent="0.25">
      <c r="A57" s="110"/>
      <c r="B57" s="110" t="s">
        <v>65</v>
      </c>
      <c r="C57" s="111" t="s">
        <v>2</v>
      </c>
      <c r="D57" s="111">
        <v>373.1</v>
      </c>
    </row>
    <row r="58" spans="1:4" ht="13.5" customHeight="1" x14ac:dyDescent="0.25">
      <c r="A58" s="110"/>
      <c r="B58" s="110" t="s">
        <v>66</v>
      </c>
      <c r="C58" s="111" t="s">
        <v>2</v>
      </c>
      <c r="D58" s="111">
        <v>343.2</v>
      </c>
    </row>
    <row r="59" spans="1:4" x14ac:dyDescent="0.25">
      <c r="C59" s="112"/>
      <c r="D59" s="112"/>
    </row>
    <row r="60" spans="1:4" ht="13.5" customHeight="1" x14ac:dyDescent="0.25">
      <c r="A60" s="110" t="s">
        <v>99</v>
      </c>
      <c r="B60" s="110" t="s">
        <v>43</v>
      </c>
      <c r="C60" s="111" t="s">
        <v>4</v>
      </c>
      <c r="D60" s="111">
        <v>367.6</v>
      </c>
    </row>
    <row r="61" spans="1:4" ht="13.5" customHeight="1" x14ac:dyDescent="0.25">
      <c r="A61" s="110"/>
      <c r="B61" s="110" t="s">
        <v>33</v>
      </c>
      <c r="C61" s="111" t="s">
        <v>1</v>
      </c>
      <c r="D61" s="111">
        <v>359.4</v>
      </c>
    </row>
    <row r="62" spans="1:4" ht="15" customHeight="1" x14ac:dyDescent="0.25">
      <c r="A62" s="110"/>
      <c r="B62" s="110" t="s">
        <v>14</v>
      </c>
      <c r="C62" s="111" t="s">
        <v>2</v>
      </c>
      <c r="D62" s="111">
        <v>349.9</v>
      </c>
    </row>
  </sheetData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L86"/>
  <sheetViews>
    <sheetView workbookViewId="0">
      <selection activeCell="A59" sqref="A59:XFD59"/>
    </sheetView>
  </sheetViews>
  <sheetFormatPr defaultRowHeight="12.75" x14ac:dyDescent="0.2"/>
  <cols>
    <col min="1" max="1" width="8.42578125" style="77" customWidth="1"/>
    <col min="2" max="2" width="22.140625" style="77" customWidth="1"/>
    <col min="3" max="3" width="10.5703125" style="77" customWidth="1"/>
    <col min="4" max="256" width="9.140625" style="77"/>
    <col min="257" max="257" width="8.42578125" style="77" customWidth="1"/>
    <col min="258" max="258" width="22.140625" style="77" customWidth="1"/>
    <col min="259" max="259" width="10.5703125" style="77" customWidth="1"/>
    <col min="260" max="512" width="9.140625" style="77"/>
    <col min="513" max="513" width="8.42578125" style="77" customWidth="1"/>
    <col min="514" max="514" width="22.140625" style="77" customWidth="1"/>
    <col min="515" max="515" width="10.5703125" style="77" customWidth="1"/>
    <col min="516" max="768" width="9.140625" style="77"/>
    <col min="769" max="769" width="8.42578125" style="77" customWidth="1"/>
    <col min="770" max="770" width="22.140625" style="77" customWidth="1"/>
    <col min="771" max="771" width="10.5703125" style="77" customWidth="1"/>
    <col min="772" max="1024" width="9.140625" style="77"/>
    <col min="1025" max="1025" width="8.42578125" style="77" customWidth="1"/>
    <col min="1026" max="1026" width="22.140625" style="77" customWidth="1"/>
    <col min="1027" max="1027" width="10.5703125" style="77" customWidth="1"/>
    <col min="1028" max="1280" width="9.140625" style="77"/>
    <col min="1281" max="1281" width="8.42578125" style="77" customWidth="1"/>
    <col min="1282" max="1282" width="22.140625" style="77" customWidth="1"/>
    <col min="1283" max="1283" width="10.5703125" style="77" customWidth="1"/>
    <col min="1284" max="1536" width="9.140625" style="77"/>
    <col min="1537" max="1537" width="8.42578125" style="77" customWidth="1"/>
    <col min="1538" max="1538" width="22.140625" style="77" customWidth="1"/>
    <col min="1539" max="1539" width="10.5703125" style="77" customWidth="1"/>
    <col min="1540" max="1792" width="9.140625" style="77"/>
    <col min="1793" max="1793" width="8.42578125" style="77" customWidth="1"/>
    <col min="1794" max="1794" width="22.140625" style="77" customWidth="1"/>
    <col min="1795" max="1795" width="10.5703125" style="77" customWidth="1"/>
    <col min="1796" max="2048" width="9.140625" style="77"/>
    <col min="2049" max="2049" width="8.42578125" style="77" customWidth="1"/>
    <col min="2050" max="2050" width="22.140625" style="77" customWidth="1"/>
    <col min="2051" max="2051" width="10.5703125" style="77" customWidth="1"/>
    <col min="2052" max="2304" width="9.140625" style="77"/>
    <col min="2305" max="2305" width="8.42578125" style="77" customWidth="1"/>
    <col min="2306" max="2306" width="22.140625" style="77" customWidth="1"/>
    <col min="2307" max="2307" width="10.5703125" style="77" customWidth="1"/>
    <col min="2308" max="2560" width="9.140625" style="77"/>
    <col min="2561" max="2561" width="8.42578125" style="77" customWidth="1"/>
    <col min="2562" max="2562" width="22.140625" style="77" customWidth="1"/>
    <col min="2563" max="2563" width="10.5703125" style="77" customWidth="1"/>
    <col min="2564" max="2816" width="9.140625" style="77"/>
    <col min="2817" max="2817" width="8.42578125" style="77" customWidth="1"/>
    <col min="2818" max="2818" width="22.140625" style="77" customWidth="1"/>
    <col min="2819" max="2819" width="10.5703125" style="77" customWidth="1"/>
    <col min="2820" max="3072" width="9.140625" style="77"/>
    <col min="3073" max="3073" width="8.42578125" style="77" customWidth="1"/>
    <col min="3074" max="3074" width="22.140625" style="77" customWidth="1"/>
    <col min="3075" max="3075" width="10.5703125" style="77" customWidth="1"/>
    <col min="3076" max="3328" width="9.140625" style="77"/>
    <col min="3329" max="3329" width="8.42578125" style="77" customWidth="1"/>
    <col min="3330" max="3330" width="22.140625" style="77" customWidth="1"/>
    <col min="3331" max="3331" width="10.5703125" style="77" customWidth="1"/>
    <col min="3332" max="3584" width="9.140625" style="77"/>
    <col min="3585" max="3585" width="8.42578125" style="77" customWidth="1"/>
    <col min="3586" max="3586" width="22.140625" style="77" customWidth="1"/>
    <col min="3587" max="3587" width="10.5703125" style="77" customWidth="1"/>
    <col min="3588" max="3840" width="9.140625" style="77"/>
    <col min="3841" max="3841" width="8.42578125" style="77" customWidth="1"/>
    <col min="3842" max="3842" width="22.140625" style="77" customWidth="1"/>
    <col min="3843" max="3843" width="10.5703125" style="77" customWidth="1"/>
    <col min="3844" max="4096" width="9.140625" style="77"/>
    <col min="4097" max="4097" width="8.42578125" style="77" customWidth="1"/>
    <col min="4098" max="4098" width="22.140625" style="77" customWidth="1"/>
    <col min="4099" max="4099" width="10.5703125" style="77" customWidth="1"/>
    <col min="4100" max="4352" width="9.140625" style="77"/>
    <col min="4353" max="4353" width="8.42578125" style="77" customWidth="1"/>
    <col min="4354" max="4354" width="22.140625" style="77" customWidth="1"/>
    <col min="4355" max="4355" width="10.5703125" style="77" customWidth="1"/>
    <col min="4356" max="4608" width="9.140625" style="77"/>
    <col min="4609" max="4609" width="8.42578125" style="77" customWidth="1"/>
    <col min="4610" max="4610" width="22.140625" style="77" customWidth="1"/>
    <col min="4611" max="4611" width="10.5703125" style="77" customWidth="1"/>
    <col min="4612" max="4864" width="9.140625" style="77"/>
    <col min="4865" max="4865" width="8.42578125" style="77" customWidth="1"/>
    <col min="4866" max="4866" width="22.140625" style="77" customWidth="1"/>
    <col min="4867" max="4867" width="10.5703125" style="77" customWidth="1"/>
    <col min="4868" max="5120" width="9.140625" style="77"/>
    <col min="5121" max="5121" width="8.42578125" style="77" customWidth="1"/>
    <col min="5122" max="5122" width="22.140625" style="77" customWidth="1"/>
    <col min="5123" max="5123" width="10.5703125" style="77" customWidth="1"/>
    <col min="5124" max="5376" width="9.140625" style="77"/>
    <col min="5377" max="5377" width="8.42578125" style="77" customWidth="1"/>
    <col min="5378" max="5378" width="22.140625" style="77" customWidth="1"/>
    <col min="5379" max="5379" width="10.5703125" style="77" customWidth="1"/>
    <col min="5380" max="5632" width="9.140625" style="77"/>
    <col min="5633" max="5633" width="8.42578125" style="77" customWidth="1"/>
    <col min="5634" max="5634" width="22.140625" style="77" customWidth="1"/>
    <col min="5635" max="5635" width="10.5703125" style="77" customWidth="1"/>
    <col min="5636" max="5888" width="9.140625" style="77"/>
    <col min="5889" max="5889" width="8.42578125" style="77" customWidth="1"/>
    <col min="5890" max="5890" width="22.140625" style="77" customWidth="1"/>
    <col min="5891" max="5891" width="10.5703125" style="77" customWidth="1"/>
    <col min="5892" max="6144" width="9.140625" style="77"/>
    <col min="6145" max="6145" width="8.42578125" style="77" customWidth="1"/>
    <col min="6146" max="6146" width="22.140625" style="77" customWidth="1"/>
    <col min="6147" max="6147" width="10.5703125" style="77" customWidth="1"/>
    <col min="6148" max="6400" width="9.140625" style="77"/>
    <col min="6401" max="6401" width="8.42578125" style="77" customWidth="1"/>
    <col min="6402" max="6402" width="22.140625" style="77" customWidth="1"/>
    <col min="6403" max="6403" width="10.5703125" style="77" customWidth="1"/>
    <col min="6404" max="6656" width="9.140625" style="77"/>
    <col min="6657" max="6657" width="8.42578125" style="77" customWidth="1"/>
    <col min="6658" max="6658" width="22.140625" style="77" customWidth="1"/>
    <col min="6659" max="6659" width="10.5703125" style="77" customWidth="1"/>
    <col min="6660" max="6912" width="9.140625" style="77"/>
    <col min="6913" max="6913" width="8.42578125" style="77" customWidth="1"/>
    <col min="6914" max="6914" width="22.140625" style="77" customWidth="1"/>
    <col min="6915" max="6915" width="10.5703125" style="77" customWidth="1"/>
    <col min="6916" max="7168" width="9.140625" style="77"/>
    <col min="7169" max="7169" width="8.42578125" style="77" customWidth="1"/>
    <col min="7170" max="7170" width="22.140625" style="77" customWidth="1"/>
    <col min="7171" max="7171" width="10.5703125" style="77" customWidth="1"/>
    <col min="7172" max="7424" width="9.140625" style="77"/>
    <col min="7425" max="7425" width="8.42578125" style="77" customWidth="1"/>
    <col min="7426" max="7426" width="22.140625" style="77" customWidth="1"/>
    <col min="7427" max="7427" width="10.5703125" style="77" customWidth="1"/>
    <col min="7428" max="7680" width="9.140625" style="77"/>
    <col min="7681" max="7681" width="8.42578125" style="77" customWidth="1"/>
    <col min="7682" max="7682" width="22.140625" style="77" customWidth="1"/>
    <col min="7683" max="7683" width="10.5703125" style="77" customWidth="1"/>
    <col min="7684" max="7936" width="9.140625" style="77"/>
    <col min="7937" max="7937" width="8.42578125" style="77" customWidth="1"/>
    <col min="7938" max="7938" width="22.140625" style="77" customWidth="1"/>
    <col min="7939" max="7939" width="10.5703125" style="77" customWidth="1"/>
    <col min="7940" max="8192" width="9.140625" style="77"/>
    <col min="8193" max="8193" width="8.42578125" style="77" customWidth="1"/>
    <col min="8194" max="8194" width="22.140625" style="77" customWidth="1"/>
    <col min="8195" max="8195" width="10.5703125" style="77" customWidth="1"/>
    <col min="8196" max="8448" width="9.140625" style="77"/>
    <col min="8449" max="8449" width="8.42578125" style="77" customWidth="1"/>
    <col min="8450" max="8450" width="22.140625" style="77" customWidth="1"/>
    <col min="8451" max="8451" width="10.5703125" style="77" customWidth="1"/>
    <col min="8452" max="8704" width="9.140625" style="77"/>
    <col min="8705" max="8705" width="8.42578125" style="77" customWidth="1"/>
    <col min="8706" max="8706" width="22.140625" style="77" customWidth="1"/>
    <col min="8707" max="8707" width="10.5703125" style="77" customWidth="1"/>
    <col min="8708" max="8960" width="9.140625" style="77"/>
    <col min="8961" max="8961" width="8.42578125" style="77" customWidth="1"/>
    <col min="8962" max="8962" width="22.140625" style="77" customWidth="1"/>
    <col min="8963" max="8963" width="10.5703125" style="77" customWidth="1"/>
    <col min="8964" max="9216" width="9.140625" style="77"/>
    <col min="9217" max="9217" width="8.42578125" style="77" customWidth="1"/>
    <col min="9218" max="9218" width="22.140625" style="77" customWidth="1"/>
    <col min="9219" max="9219" width="10.5703125" style="77" customWidth="1"/>
    <col min="9220" max="9472" width="9.140625" style="77"/>
    <col min="9473" max="9473" width="8.42578125" style="77" customWidth="1"/>
    <col min="9474" max="9474" width="22.140625" style="77" customWidth="1"/>
    <col min="9475" max="9475" width="10.5703125" style="77" customWidth="1"/>
    <col min="9476" max="9728" width="9.140625" style="77"/>
    <col min="9729" max="9729" width="8.42578125" style="77" customWidth="1"/>
    <col min="9730" max="9730" width="22.140625" style="77" customWidth="1"/>
    <col min="9731" max="9731" width="10.5703125" style="77" customWidth="1"/>
    <col min="9732" max="9984" width="9.140625" style="77"/>
    <col min="9985" max="9985" width="8.42578125" style="77" customWidth="1"/>
    <col min="9986" max="9986" width="22.140625" style="77" customWidth="1"/>
    <col min="9987" max="9987" width="10.5703125" style="77" customWidth="1"/>
    <col min="9988" max="10240" width="9.140625" style="77"/>
    <col min="10241" max="10241" width="8.42578125" style="77" customWidth="1"/>
    <col min="10242" max="10242" width="22.140625" style="77" customWidth="1"/>
    <col min="10243" max="10243" width="10.5703125" style="77" customWidth="1"/>
    <col min="10244" max="10496" width="9.140625" style="77"/>
    <col min="10497" max="10497" width="8.42578125" style="77" customWidth="1"/>
    <col min="10498" max="10498" width="22.140625" style="77" customWidth="1"/>
    <col min="10499" max="10499" width="10.5703125" style="77" customWidth="1"/>
    <col min="10500" max="10752" width="9.140625" style="77"/>
    <col min="10753" max="10753" width="8.42578125" style="77" customWidth="1"/>
    <col min="10754" max="10754" width="22.140625" style="77" customWidth="1"/>
    <col min="10755" max="10755" width="10.5703125" style="77" customWidth="1"/>
    <col min="10756" max="11008" width="9.140625" style="77"/>
    <col min="11009" max="11009" width="8.42578125" style="77" customWidth="1"/>
    <col min="11010" max="11010" width="22.140625" style="77" customWidth="1"/>
    <col min="11011" max="11011" width="10.5703125" style="77" customWidth="1"/>
    <col min="11012" max="11264" width="9.140625" style="77"/>
    <col min="11265" max="11265" width="8.42578125" style="77" customWidth="1"/>
    <col min="11266" max="11266" width="22.140625" style="77" customWidth="1"/>
    <col min="11267" max="11267" width="10.5703125" style="77" customWidth="1"/>
    <col min="11268" max="11520" width="9.140625" style="77"/>
    <col min="11521" max="11521" width="8.42578125" style="77" customWidth="1"/>
    <col min="11522" max="11522" width="22.140625" style="77" customWidth="1"/>
    <col min="11523" max="11523" width="10.5703125" style="77" customWidth="1"/>
    <col min="11524" max="11776" width="9.140625" style="77"/>
    <col min="11777" max="11777" width="8.42578125" style="77" customWidth="1"/>
    <col min="11778" max="11778" width="22.140625" style="77" customWidth="1"/>
    <col min="11779" max="11779" width="10.5703125" style="77" customWidth="1"/>
    <col min="11780" max="12032" width="9.140625" style="77"/>
    <col min="12033" max="12033" width="8.42578125" style="77" customWidth="1"/>
    <col min="12034" max="12034" width="22.140625" style="77" customWidth="1"/>
    <col min="12035" max="12035" width="10.5703125" style="77" customWidth="1"/>
    <col min="12036" max="12288" width="9.140625" style="77"/>
    <col min="12289" max="12289" width="8.42578125" style="77" customWidth="1"/>
    <col min="12290" max="12290" width="22.140625" style="77" customWidth="1"/>
    <col min="12291" max="12291" width="10.5703125" style="77" customWidth="1"/>
    <col min="12292" max="12544" width="9.140625" style="77"/>
    <col min="12545" max="12545" width="8.42578125" style="77" customWidth="1"/>
    <col min="12546" max="12546" width="22.140625" style="77" customWidth="1"/>
    <col min="12547" max="12547" width="10.5703125" style="77" customWidth="1"/>
    <col min="12548" max="12800" width="9.140625" style="77"/>
    <col min="12801" max="12801" width="8.42578125" style="77" customWidth="1"/>
    <col min="12802" max="12802" width="22.140625" style="77" customWidth="1"/>
    <col min="12803" max="12803" width="10.5703125" style="77" customWidth="1"/>
    <col min="12804" max="13056" width="9.140625" style="77"/>
    <col min="13057" max="13057" width="8.42578125" style="77" customWidth="1"/>
    <col min="13058" max="13058" width="22.140625" style="77" customWidth="1"/>
    <col min="13059" max="13059" width="10.5703125" style="77" customWidth="1"/>
    <col min="13060" max="13312" width="9.140625" style="77"/>
    <col min="13313" max="13313" width="8.42578125" style="77" customWidth="1"/>
    <col min="13314" max="13314" width="22.140625" style="77" customWidth="1"/>
    <col min="13315" max="13315" width="10.5703125" style="77" customWidth="1"/>
    <col min="13316" max="13568" width="9.140625" style="77"/>
    <col min="13569" max="13569" width="8.42578125" style="77" customWidth="1"/>
    <col min="13570" max="13570" width="22.140625" style="77" customWidth="1"/>
    <col min="13571" max="13571" width="10.5703125" style="77" customWidth="1"/>
    <col min="13572" max="13824" width="9.140625" style="77"/>
    <col min="13825" max="13825" width="8.42578125" style="77" customWidth="1"/>
    <col min="13826" max="13826" width="22.140625" style="77" customWidth="1"/>
    <col min="13827" max="13827" width="10.5703125" style="77" customWidth="1"/>
    <col min="13828" max="14080" width="9.140625" style="77"/>
    <col min="14081" max="14081" width="8.42578125" style="77" customWidth="1"/>
    <col min="14082" max="14082" width="22.140625" style="77" customWidth="1"/>
    <col min="14083" max="14083" width="10.5703125" style="77" customWidth="1"/>
    <col min="14084" max="14336" width="9.140625" style="77"/>
    <col min="14337" max="14337" width="8.42578125" style="77" customWidth="1"/>
    <col min="14338" max="14338" width="22.140625" style="77" customWidth="1"/>
    <col min="14339" max="14339" width="10.5703125" style="77" customWidth="1"/>
    <col min="14340" max="14592" width="9.140625" style="77"/>
    <col min="14593" max="14593" width="8.42578125" style="77" customWidth="1"/>
    <col min="14594" max="14594" width="22.140625" style="77" customWidth="1"/>
    <col min="14595" max="14595" width="10.5703125" style="77" customWidth="1"/>
    <col min="14596" max="14848" width="9.140625" style="77"/>
    <col min="14849" max="14849" width="8.42578125" style="77" customWidth="1"/>
    <col min="14850" max="14850" width="22.140625" style="77" customWidth="1"/>
    <col min="14851" max="14851" width="10.5703125" style="77" customWidth="1"/>
    <col min="14852" max="15104" width="9.140625" style="77"/>
    <col min="15105" max="15105" width="8.42578125" style="77" customWidth="1"/>
    <col min="15106" max="15106" width="22.140625" style="77" customWidth="1"/>
    <col min="15107" max="15107" width="10.5703125" style="77" customWidth="1"/>
    <col min="15108" max="15360" width="9.140625" style="77"/>
    <col min="15361" max="15361" width="8.42578125" style="77" customWidth="1"/>
    <col min="15362" max="15362" width="22.140625" style="77" customWidth="1"/>
    <col min="15363" max="15363" width="10.5703125" style="77" customWidth="1"/>
    <col min="15364" max="15616" width="9.140625" style="77"/>
    <col min="15617" max="15617" width="8.42578125" style="77" customWidth="1"/>
    <col min="15618" max="15618" width="22.140625" style="77" customWidth="1"/>
    <col min="15619" max="15619" width="10.5703125" style="77" customWidth="1"/>
    <col min="15620" max="15872" width="9.140625" style="77"/>
    <col min="15873" max="15873" width="8.42578125" style="77" customWidth="1"/>
    <col min="15874" max="15874" width="22.140625" style="77" customWidth="1"/>
    <col min="15875" max="15875" width="10.5703125" style="77" customWidth="1"/>
    <col min="15876" max="16128" width="9.140625" style="77"/>
    <col min="16129" max="16129" width="8.42578125" style="77" customWidth="1"/>
    <col min="16130" max="16130" width="22.140625" style="77" customWidth="1"/>
    <col min="16131" max="16131" width="10.5703125" style="77" customWidth="1"/>
    <col min="16132" max="16384" width="9.140625" style="77"/>
  </cols>
  <sheetData>
    <row r="2" spans="1:12" x14ac:dyDescent="0.2">
      <c r="B2" s="77" t="s">
        <v>154</v>
      </c>
    </row>
    <row r="4" spans="1:12" x14ac:dyDescent="0.2">
      <c r="A4" s="115" t="s">
        <v>130</v>
      </c>
    </row>
    <row r="5" spans="1:12" ht="15" x14ac:dyDescent="0.25">
      <c r="A5" s="116" t="s">
        <v>130</v>
      </c>
      <c r="B5" s="117" t="s">
        <v>38</v>
      </c>
      <c r="C5" s="118" t="s">
        <v>4</v>
      </c>
      <c r="D5" s="119">
        <v>51.3</v>
      </c>
      <c r="E5" s="119">
        <v>51.8</v>
      </c>
      <c r="F5" s="120">
        <v>52.2</v>
      </c>
      <c r="G5" s="119">
        <v>52.1</v>
      </c>
      <c r="H5" s="119">
        <v>51.2</v>
      </c>
      <c r="I5" s="119">
        <v>50.2</v>
      </c>
      <c r="J5" s="119">
        <v>50.4</v>
      </c>
      <c r="K5" s="119">
        <v>48.8</v>
      </c>
      <c r="L5" s="119">
        <f>SUM(D5:K5)</f>
        <v>408</v>
      </c>
    </row>
    <row r="6" spans="1:12" x14ac:dyDescent="0.2"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x14ac:dyDescent="0.2">
      <c r="C7" s="78"/>
      <c r="D7" s="78"/>
      <c r="E7" s="78"/>
      <c r="F7" s="78"/>
      <c r="G7" s="78"/>
      <c r="H7" s="78"/>
      <c r="I7" s="78"/>
      <c r="J7" s="78"/>
      <c r="K7" s="78"/>
      <c r="L7" s="78"/>
    </row>
    <row r="8" spans="1:12" x14ac:dyDescent="0.2">
      <c r="A8" s="115" t="s">
        <v>121</v>
      </c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ht="15" x14ac:dyDescent="0.25">
      <c r="A9" s="117" t="s">
        <v>131</v>
      </c>
      <c r="B9" s="117" t="s">
        <v>30</v>
      </c>
      <c r="C9" s="121" t="s">
        <v>132</v>
      </c>
      <c r="D9" s="121">
        <v>52.4</v>
      </c>
      <c r="E9" s="122">
        <v>52.4</v>
      </c>
      <c r="F9" s="122">
        <v>52</v>
      </c>
      <c r="G9" s="122">
        <v>50.4</v>
      </c>
      <c r="H9" s="122">
        <v>52.4</v>
      </c>
      <c r="I9" s="122">
        <v>53.3</v>
      </c>
      <c r="J9" s="122">
        <v>52.1</v>
      </c>
      <c r="K9" s="122">
        <v>52.6</v>
      </c>
      <c r="L9" s="119">
        <v>417.6</v>
      </c>
    </row>
    <row r="10" spans="1:12" ht="15" x14ac:dyDescent="0.25">
      <c r="A10" s="123" t="s">
        <v>131</v>
      </c>
      <c r="B10" s="124" t="s">
        <v>46</v>
      </c>
      <c r="C10" s="118" t="s">
        <v>132</v>
      </c>
      <c r="D10" s="119">
        <v>52.1</v>
      </c>
      <c r="E10" s="119">
        <v>52.6</v>
      </c>
      <c r="F10" s="119">
        <v>50.3</v>
      </c>
      <c r="G10" s="119">
        <v>51.8</v>
      </c>
      <c r="H10" s="122">
        <v>53.2</v>
      </c>
      <c r="I10" s="122">
        <v>52.1</v>
      </c>
      <c r="J10" s="122">
        <v>51.3</v>
      </c>
      <c r="K10" s="122">
        <v>52.5</v>
      </c>
      <c r="L10" s="119">
        <v>415.9</v>
      </c>
    </row>
    <row r="11" spans="1:12" ht="15" x14ac:dyDescent="0.25">
      <c r="A11" s="116" t="s">
        <v>131</v>
      </c>
      <c r="B11" s="116" t="s">
        <v>61</v>
      </c>
      <c r="C11" s="118" t="s">
        <v>132</v>
      </c>
      <c r="D11" s="119">
        <v>51.6</v>
      </c>
      <c r="E11" s="119">
        <v>52.9</v>
      </c>
      <c r="F11" s="121">
        <v>51</v>
      </c>
      <c r="G11" s="119">
        <v>51.7</v>
      </c>
      <c r="H11" s="122">
        <v>52.3</v>
      </c>
      <c r="I11" s="122">
        <v>51.3</v>
      </c>
      <c r="J11" s="122">
        <v>52.7</v>
      </c>
      <c r="K11" s="122">
        <v>52</v>
      </c>
      <c r="L11" s="119">
        <v>415.5</v>
      </c>
    </row>
    <row r="12" spans="1:12" ht="15" x14ac:dyDescent="0.25">
      <c r="A12" s="116" t="s">
        <v>131</v>
      </c>
      <c r="B12" s="117" t="s">
        <v>62</v>
      </c>
      <c r="C12" s="118" t="s">
        <v>1</v>
      </c>
      <c r="D12" s="119">
        <v>50.2</v>
      </c>
      <c r="E12" s="119">
        <v>52.5</v>
      </c>
      <c r="F12" s="119">
        <v>51.6</v>
      </c>
      <c r="G12" s="119">
        <v>52.2</v>
      </c>
      <c r="H12" s="119">
        <v>50.8</v>
      </c>
      <c r="I12" s="119">
        <v>52.2</v>
      </c>
      <c r="J12" s="119">
        <v>51.8</v>
      </c>
      <c r="K12" s="119">
        <v>49.7</v>
      </c>
      <c r="L12" s="119">
        <v>411</v>
      </c>
    </row>
    <row r="13" spans="1:12" ht="15" x14ac:dyDescent="0.25">
      <c r="A13" s="116" t="s">
        <v>131</v>
      </c>
      <c r="B13" s="116" t="s">
        <v>63</v>
      </c>
      <c r="C13" s="118" t="s">
        <v>2</v>
      </c>
      <c r="D13" s="119">
        <v>50.2</v>
      </c>
      <c r="E13" s="119">
        <v>51.7</v>
      </c>
      <c r="F13" s="119">
        <v>49.7</v>
      </c>
      <c r="G13" s="119">
        <v>48.1</v>
      </c>
      <c r="H13" s="119">
        <v>49.1</v>
      </c>
      <c r="I13" s="119">
        <v>50</v>
      </c>
      <c r="J13" s="119">
        <v>50.6</v>
      </c>
      <c r="K13" s="119">
        <v>51.5</v>
      </c>
      <c r="L13" s="119">
        <f>SUM(D13:K13)</f>
        <v>400.90000000000003</v>
      </c>
    </row>
    <row r="14" spans="1:12" x14ac:dyDescent="0.2"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2" x14ac:dyDescent="0.2">
      <c r="C15" s="78"/>
      <c r="D15" s="78"/>
      <c r="E15" s="78"/>
      <c r="F15" s="78"/>
      <c r="G15" s="78"/>
      <c r="H15" s="78"/>
      <c r="I15" s="78"/>
      <c r="J15" s="78"/>
      <c r="K15" s="78"/>
      <c r="L15" s="78"/>
    </row>
    <row r="16" spans="1:12" x14ac:dyDescent="0.2">
      <c r="A16" s="115" t="s">
        <v>122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ht="15" x14ac:dyDescent="0.25">
      <c r="A17" s="117" t="s">
        <v>133</v>
      </c>
      <c r="B17" s="117" t="s">
        <v>87</v>
      </c>
      <c r="C17" s="121" t="s">
        <v>132</v>
      </c>
      <c r="D17" s="121">
        <v>52.4</v>
      </c>
      <c r="E17" s="122">
        <v>51.2</v>
      </c>
      <c r="F17" s="122">
        <v>52.2</v>
      </c>
      <c r="G17" s="122">
        <v>52.5</v>
      </c>
      <c r="H17" s="122">
        <v>52.2</v>
      </c>
      <c r="I17" s="122">
        <v>52.4</v>
      </c>
      <c r="J17" s="122">
        <v>51.6</v>
      </c>
      <c r="K17" s="122">
        <v>52.5</v>
      </c>
      <c r="L17" s="119">
        <v>417</v>
      </c>
    </row>
    <row r="18" spans="1:12" ht="15" x14ac:dyDescent="0.25">
      <c r="A18" s="116" t="s">
        <v>133</v>
      </c>
      <c r="B18" s="117" t="s">
        <v>134</v>
      </c>
      <c r="C18" s="118" t="s">
        <v>3</v>
      </c>
      <c r="D18" s="119">
        <v>52.1</v>
      </c>
      <c r="E18" s="119">
        <v>52.4</v>
      </c>
      <c r="F18" s="120">
        <v>51.5</v>
      </c>
      <c r="G18" s="119">
        <v>52.1</v>
      </c>
      <c r="H18" s="119">
        <v>51.9</v>
      </c>
      <c r="I18" s="119">
        <v>52.9</v>
      </c>
      <c r="J18" s="119">
        <v>51.1</v>
      </c>
      <c r="K18" s="119">
        <v>51.4</v>
      </c>
      <c r="L18" s="119">
        <v>415.4</v>
      </c>
    </row>
    <row r="19" spans="1:12" ht="15" x14ac:dyDescent="0.25">
      <c r="A19" s="116" t="s">
        <v>133</v>
      </c>
      <c r="B19" s="125" t="s">
        <v>12</v>
      </c>
      <c r="C19" s="118" t="s">
        <v>3</v>
      </c>
      <c r="D19" s="119">
        <v>51.8</v>
      </c>
      <c r="E19" s="119">
        <v>51.8</v>
      </c>
      <c r="F19" s="119">
        <v>52.7</v>
      </c>
      <c r="G19" s="119">
        <v>51.4</v>
      </c>
      <c r="H19" s="119">
        <v>51.3</v>
      </c>
      <c r="I19" s="119">
        <v>50.8</v>
      </c>
      <c r="J19" s="119">
        <v>52.9</v>
      </c>
      <c r="K19" s="119">
        <v>52.2</v>
      </c>
      <c r="L19" s="119">
        <v>414.9</v>
      </c>
    </row>
    <row r="20" spans="1:12" ht="15" x14ac:dyDescent="0.25">
      <c r="A20" s="116" t="s">
        <v>133</v>
      </c>
      <c r="B20" s="125" t="s">
        <v>47</v>
      </c>
      <c r="C20" s="118" t="s">
        <v>4</v>
      </c>
      <c r="D20" s="119">
        <v>51.9</v>
      </c>
      <c r="E20" s="119">
        <v>51.9</v>
      </c>
      <c r="F20" s="119">
        <v>53.1</v>
      </c>
      <c r="G20" s="119">
        <v>51.7</v>
      </c>
      <c r="H20" s="119">
        <v>50.5</v>
      </c>
      <c r="I20" s="119">
        <v>53.2</v>
      </c>
      <c r="J20" s="119">
        <v>51.3</v>
      </c>
      <c r="K20" s="119">
        <v>51.3</v>
      </c>
      <c r="L20" s="119">
        <v>414.9</v>
      </c>
    </row>
    <row r="21" spans="1:12" ht="15" x14ac:dyDescent="0.25">
      <c r="A21" s="123" t="s">
        <v>133</v>
      </c>
      <c r="B21" s="124" t="s">
        <v>20</v>
      </c>
      <c r="C21" s="118" t="s">
        <v>4</v>
      </c>
      <c r="D21" s="126">
        <v>51.3</v>
      </c>
      <c r="E21" s="127">
        <v>52.7</v>
      </c>
      <c r="F21" s="127">
        <v>50.5</v>
      </c>
      <c r="G21" s="127">
        <v>52.2</v>
      </c>
      <c r="H21" s="127">
        <v>51.3</v>
      </c>
      <c r="I21" s="127">
        <v>52.4</v>
      </c>
      <c r="J21" s="127">
        <v>52.4</v>
      </c>
      <c r="K21" s="127">
        <v>51.9</v>
      </c>
      <c r="L21" s="119">
        <v>414.7</v>
      </c>
    </row>
    <row r="22" spans="1:12" ht="15" x14ac:dyDescent="0.25">
      <c r="A22" s="116" t="s">
        <v>133</v>
      </c>
      <c r="B22" s="125" t="s">
        <v>18</v>
      </c>
      <c r="C22" s="118" t="s">
        <v>2</v>
      </c>
      <c r="D22" s="119">
        <v>51.9</v>
      </c>
      <c r="E22" s="119">
        <v>51.2</v>
      </c>
      <c r="F22" s="119">
        <v>50.4</v>
      </c>
      <c r="G22" s="119">
        <v>51.6</v>
      </c>
      <c r="H22" s="119">
        <v>52.2</v>
      </c>
      <c r="I22" s="119">
        <v>52.3</v>
      </c>
      <c r="J22" s="119">
        <v>51.2</v>
      </c>
      <c r="K22" s="119">
        <v>52.1</v>
      </c>
      <c r="L22" s="119">
        <v>412.9</v>
      </c>
    </row>
    <row r="23" spans="1:12" ht="15" x14ac:dyDescent="0.25">
      <c r="A23" s="116" t="s">
        <v>133</v>
      </c>
      <c r="B23" s="125" t="s">
        <v>13</v>
      </c>
      <c r="C23" s="118" t="s">
        <v>2</v>
      </c>
      <c r="D23" s="119">
        <v>52.7</v>
      </c>
      <c r="E23" s="119">
        <v>52.4</v>
      </c>
      <c r="F23" s="119">
        <v>51.1</v>
      </c>
      <c r="G23" s="119">
        <v>50.9</v>
      </c>
      <c r="H23" s="119">
        <v>52</v>
      </c>
      <c r="I23" s="119">
        <v>51.9</v>
      </c>
      <c r="J23" s="119">
        <v>49.8</v>
      </c>
      <c r="K23" s="119">
        <v>51.4</v>
      </c>
      <c r="L23" s="119">
        <v>412.2</v>
      </c>
    </row>
    <row r="24" spans="1:12" ht="15" x14ac:dyDescent="0.25">
      <c r="A24" s="116" t="s">
        <v>133</v>
      </c>
      <c r="B24" s="117" t="s">
        <v>39</v>
      </c>
      <c r="C24" s="118" t="s">
        <v>4</v>
      </c>
      <c r="D24" s="119">
        <v>51.7</v>
      </c>
      <c r="E24" s="119">
        <v>51.5</v>
      </c>
      <c r="F24" s="119">
        <v>51.8</v>
      </c>
      <c r="G24" s="119">
        <v>51</v>
      </c>
      <c r="H24" s="119">
        <v>51.1</v>
      </c>
      <c r="I24" s="119">
        <v>51</v>
      </c>
      <c r="J24" s="119">
        <v>52.1</v>
      </c>
      <c r="K24" s="119">
        <v>51.7</v>
      </c>
      <c r="L24" s="119">
        <v>411.9</v>
      </c>
    </row>
    <row r="25" spans="1:12" ht="15" x14ac:dyDescent="0.25">
      <c r="A25" s="116" t="s">
        <v>133</v>
      </c>
      <c r="B25" s="117" t="s">
        <v>28</v>
      </c>
      <c r="C25" s="118" t="s">
        <v>3</v>
      </c>
      <c r="D25" s="119">
        <v>50.7</v>
      </c>
      <c r="E25" s="119">
        <v>51.2</v>
      </c>
      <c r="F25" s="119">
        <v>51.1</v>
      </c>
      <c r="G25" s="119">
        <v>50.5</v>
      </c>
      <c r="H25" s="119">
        <v>51.6</v>
      </c>
      <c r="I25" s="119">
        <v>51.4</v>
      </c>
      <c r="J25" s="119">
        <v>51.4</v>
      </c>
      <c r="K25" s="119">
        <v>51.4</v>
      </c>
      <c r="L25" s="119">
        <v>409.3</v>
      </c>
    </row>
    <row r="26" spans="1:12" ht="15" x14ac:dyDescent="0.25">
      <c r="A26" s="116" t="s">
        <v>133</v>
      </c>
      <c r="B26" s="116" t="s">
        <v>75</v>
      </c>
      <c r="C26" s="118" t="s">
        <v>136</v>
      </c>
      <c r="D26" s="119">
        <v>50.1</v>
      </c>
      <c r="E26" s="119">
        <v>51.8</v>
      </c>
      <c r="F26" s="119">
        <v>48.8</v>
      </c>
      <c r="G26" s="121">
        <v>49.6</v>
      </c>
      <c r="H26" s="119">
        <v>52</v>
      </c>
      <c r="I26" s="119">
        <v>49.8</v>
      </c>
      <c r="J26" s="119">
        <v>49.3</v>
      </c>
      <c r="K26" s="119">
        <v>49.2</v>
      </c>
      <c r="L26" s="119">
        <v>400.6</v>
      </c>
    </row>
    <row r="27" spans="1:12" x14ac:dyDescent="0.2"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x14ac:dyDescent="0.2"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2">
      <c r="A29" s="115" t="s">
        <v>123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2" ht="15" x14ac:dyDescent="0.25">
      <c r="A30" s="116" t="s">
        <v>135</v>
      </c>
      <c r="B30" s="116" t="s">
        <v>15</v>
      </c>
      <c r="C30" s="118" t="s">
        <v>132</v>
      </c>
      <c r="D30" s="119">
        <v>52.1</v>
      </c>
      <c r="E30" s="119">
        <v>53.4</v>
      </c>
      <c r="F30" s="119">
        <v>52.9</v>
      </c>
      <c r="G30" s="119">
        <v>52.5</v>
      </c>
      <c r="H30" s="119">
        <v>53.3</v>
      </c>
      <c r="I30" s="119">
        <v>53.2</v>
      </c>
      <c r="J30" s="119">
        <v>52.3</v>
      </c>
      <c r="K30" s="119">
        <v>52.5</v>
      </c>
      <c r="L30" s="119">
        <v>422.2</v>
      </c>
    </row>
    <row r="31" spans="1:12" ht="15" x14ac:dyDescent="0.25">
      <c r="A31" s="117" t="s">
        <v>135</v>
      </c>
      <c r="B31" s="117" t="s">
        <v>41</v>
      </c>
      <c r="C31" s="121" t="s">
        <v>4</v>
      </c>
      <c r="D31" s="121">
        <v>53.5</v>
      </c>
      <c r="E31" s="122">
        <v>53</v>
      </c>
      <c r="F31" s="122">
        <v>52.1</v>
      </c>
      <c r="G31" s="122">
        <v>52.3</v>
      </c>
      <c r="H31" s="122">
        <v>51.3</v>
      </c>
      <c r="I31" s="122">
        <v>52.6</v>
      </c>
      <c r="J31" s="122">
        <v>52</v>
      </c>
      <c r="K31" s="122">
        <v>52.4</v>
      </c>
      <c r="L31" s="119">
        <v>419.2</v>
      </c>
    </row>
    <row r="32" spans="1:12" ht="15" x14ac:dyDescent="0.25">
      <c r="A32" s="116" t="s">
        <v>135</v>
      </c>
      <c r="B32" s="117" t="s">
        <v>9</v>
      </c>
      <c r="C32" s="118" t="s">
        <v>1</v>
      </c>
      <c r="D32" s="119">
        <v>52.9</v>
      </c>
      <c r="E32" s="119">
        <v>51.8</v>
      </c>
      <c r="F32" s="120">
        <v>52.2</v>
      </c>
      <c r="G32" s="119">
        <v>53.2</v>
      </c>
      <c r="H32" s="119">
        <v>52.4</v>
      </c>
      <c r="I32" s="119">
        <v>53</v>
      </c>
      <c r="J32" s="119">
        <v>51.7</v>
      </c>
      <c r="K32" s="119">
        <v>51.8</v>
      </c>
      <c r="L32" s="119">
        <v>419</v>
      </c>
    </row>
    <row r="33" spans="1:12" ht="15" x14ac:dyDescent="0.25">
      <c r="A33" s="117" t="s">
        <v>135</v>
      </c>
      <c r="B33" s="117" t="s">
        <v>40</v>
      </c>
      <c r="C33" s="121" t="s">
        <v>132</v>
      </c>
      <c r="D33" s="121">
        <v>52.9</v>
      </c>
      <c r="E33" s="122">
        <v>51.9</v>
      </c>
      <c r="F33" s="122">
        <v>51.8</v>
      </c>
      <c r="G33" s="122">
        <v>53</v>
      </c>
      <c r="H33" s="122">
        <v>51.9</v>
      </c>
      <c r="I33" s="122">
        <v>52.1</v>
      </c>
      <c r="J33" s="122">
        <v>53.1</v>
      </c>
      <c r="K33" s="122">
        <v>52.2</v>
      </c>
      <c r="L33" s="119">
        <v>418.9</v>
      </c>
    </row>
    <row r="34" spans="1:12" ht="15" x14ac:dyDescent="0.25">
      <c r="A34" s="117" t="s">
        <v>135</v>
      </c>
      <c r="B34" s="117" t="s">
        <v>25</v>
      </c>
      <c r="C34" s="121" t="s">
        <v>1</v>
      </c>
      <c r="D34" s="119">
        <v>52.3</v>
      </c>
      <c r="E34" s="122">
        <v>52.3</v>
      </c>
      <c r="F34" s="122">
        <v>52</v>
      </c>
      <c r="G34" s="122">
        <v>52.6</v>
      </c>
      <c r="H34" s="122">
        <v>52.1</v>
      </c>
      <c r="I34" s="122">
        <v>50.7</v>
      </c>
      <c r="J34" s="122">
        <v>53.3</v>
      </c>
      <c r="K34" s="122">
        <v>52.1</v>
      </c>
      <c r="L34" s="119">
        <v>417.4</v>
      </c>
    </row>
    <row r="35" spans="1:12" ht="15" x14ac:dyDescent="0.25">
      <c r="A35" s="117" t="s">
        <v>135</v>
      </c>
      <c r="B35" s="117" t="s">
        <v>49</v>
      </c>
      <c r="C35" s="121" t="s">
        <v>132</v>
      </c>
      <c r="D35" s="119">
        <v>51.9</v>
      </c>
      <c r="E35" s="122">
        <v>52.8</v>
      </c>
      <c r="F35" s="122">
        <v>51.9</v>
      </c>
      <c r="G35" s="122">
        <v>51.5</v>
      </c>
      <c r="H35" s="122">
        <v>51.9</v>
      </c>
      <c r="I35" s="122">
        <v>52.8</v>
      </c>
      <c r="J35" s="122">
        <v>52.7</v>
      </c>
      <c r="K35" s="122">
        <v>51.7</v>
      </c>
      <c r="L35" s="119">
        <f>SUM(D35:K35)</f>
        <v>417.2</v>
      </c>
    </row>
    <row r="36" spans="1:12" ht="15" x14ac:dyDescent="0.25">
      <c r="A36" s="116" t="s">
        <v>135</v>
      </c>
      <c r="B36" s="116" t="s">
        <v>64</v>
      </c>
      <c r="C36" s="118" t="s">
        <v>2</v>
      </c>
      <c r="D36" s="119">
        <v>48.2</v>
      </c>
      <c r="E36" s="119">
        <v>49.1</v>
      </c>
      <c r="F36" s="119">
        <v>48.8</v>
      </c>
      <c r="G36" s="119">
        <v>49.8</v>
      </c>
      <c r="H36" s="119">
        <v>49.7</v>
      </c>
      <c r="I36" s="119">
        <v>48.5</v>
      </c>
      <c r="J36" s="119">
        <v>49</v>
      </c>
      <c r="K36" s="119">
        <v>49.5</v>
      </c>
      <c r="L36" s="119">
        <v>392.6</v>
      </c>
    </row>
    <row r="37" spans="1:12" x14ac:dyDescent="0.2"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2" ht="15" x14ac:dyDescent="0.25">
      <c r="A38" s="117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x14ac:dyDescent="0.2"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x14ac:dyDescent="0.2"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x14ac:dyDescent="0.2">
      <c r="A41" s="115" t="s">
        <v>137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ht="15" x14ac:dyDescent="0.25">
      <c r="A42" s="116" t="s">
        <v>137</v>
      </c>
      <c r="B42" s="116" t="s">
        <v>87</v>
      </c>
      <c r="C42" s="118" t="s">
        <v>132</v>
      </c>
      <c r="D42" s="119">
        <v>51.6</v>
      </c>
      <c r="E42" s="119">
        <v>50.8</v>
      </c>
      <c r="F42" s="119">
        <v>52.1</v>
      </c>
      <c r="G42" s="119">
        <v>53.1</v>
      </c>
      <c r="H42" s="119">
        <v>52.9</v>
      </c>
      <c r="I42" s="119">
        <v>52</v>
      </c>
      <c r="J42" s="119">
        <v>52.8</v>
      </c>
      <c r="K42" s="119">
        <v>51.2</v>
      </c>
      <c r="L42" s="119">
        <v>416.5</v>
      </c>
    </row>
    <row r="43" spans="1:12" ht="15" x14ac:dyDescent="0.25">
      <c r="A43" s="116" t="s">
        <v>137</v>
      </c>
      <c r="B43" s="117" t="s">
        <v>41</v>
      </c>
      <c r="C43" s="118" t="s">
        <v>4</v>
      </c>
      <c r="D43" s="119">
        <v>51.6</v>
      </c>
      <c r="E43" s="119">
        <v>51.6</v>
      </c>
      <c r="F43" s="119">
        <v>50.6</v>
      </c>
      <c r="G43" s="119">
        <v>51.5</v>
      </c>
      <c r="H43" s="119">
        <v>51.3</v>
      </c>
      <c r="I43" s="119">
        <v>52.2</v>
      </c>
      <c r="J43" s="119">
        <v>50.5</v>
      </c>
      <c r="K43" s="119">
        <v>50.4</v>
      </c>
      <c r="L43" s="119">
        <v>409.7</v>
      </c>
    </row>
    <row r="44" spans="1:12" x14ac:dyDescent="0.2"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x14ac:dyDescent="0.2"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1:12" x14ac:dyDescent="0.2"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12" x14ac:dyDescent="0.2">
      <c r="C47" s="78"/>
      <c r="D47" s="78"/>
      <c r="E47" s="78"/>
      <c r="F47" s="78"/>
      <c r="G47" s="78"/>
      <c r="H47" s="78"/>
      <c r="I47" s="78"/>
      <c r="J47" s="78"/>
      <c r="K47" s="78"/>
      <c r="L47" s="78"/>
    </row>
    <row r="48" spans="1:12" x14ac:dyDescent="0.2">
      <c r="C48" s="78"/>
      <c r="D48" s="78"/>
      <c r="E48" s="78"/>
      <c r="F48" s="78"/>
      <c r="G48" s="78"/>
      <c r="H48" s="78"/>
      <c r="I48" s="78"/>
      <c r="J48" s="78"/>
      <c r="K48" s="78"/>
      <c r="L48" s="78"/>
    </row>
    <row r="49" spans="1:12" x14ac:dyDescent="0.2">
      <c r="A49" s="115" t="s">
        <v>89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</row>
    <row r="50" spans="1:12" ht="15" x14ac:dyDescent="0.25">
      <c r="A50" s="116" t="s">
        <v>89</v>
      </c>
      <c r="B50" s="117" t="s">
        <v>10</v>
      </c>
      <c r="C50" s="118" t="s">
        <v>132</v>
      </c>
      <c r="D50" s="119">
        <v>53.4</v>
      </c>
      <c r="E50" s="119">
        <v>52.5</v>
      </c>
      <c r="F50" s="119">
        <v>53</v>
      </c>
      <c r="G50" s="119">
        <v>53.1</v>
      </c>
      <c r="H50" s="119">
        <v>51.3</v>
      </c>
      <c r="I50" s="119">
        <v>52.8</v>
      </c>
      <c r="J50" s="119">
        <v>52.5</v>
      </c>
      <c r="K50" s="119">
        <v>52.4</v>
      </c>
      <c r="L50" s="119">
        <v>421</v>
      </c>
    </row>
    <row r="51" spans="1:12" ht="15" x14ac:dyDescent="0.25">
      <c r="A51" s="117" t="s">
        <v>89</v>
      </c>
      <c r="B51" s="117" t="s">
        <v>69</v>
      </c>
      <c r="C51" s="121" t="s">
        <v>132</v>
      </c>
      <c r="D51" s="119">
        <v>52</v>
      </c>
      <c r="E51" s="122">
        <v>52.6</v>
      </c>
      <c r="F51" s="122">
        <v>51.7</v>
      </c>
      <c r="G51" s="122">
        <v>52</v>
      </c>
      <c r="H51" s="122">
        <v>51.9</v>
      </c>
      <c r="I51" s="122">
        <v>52.4</v>
      </c>
      <c r="J51" s="122">
        <v>52</v>
      </c>
      <c r="K51" s="122">
        <v>53.3</v>
      </c>
      <c r="L51" s="119">
        <f>SUM(D51:K51)</f>
        <v>417.9</v>
      </c>
    </row>
    <row r="52" spans="1:12" ht="15" x14ac:dyDescent="0.25">
      <c r="A52" s="116" t="s">
        <v>89</v>
      </c>
      <c r="B52" s="116" t="s">
        <v>138</v>
      </c>
      <c r="C52" s="118" t="s">
        <v>3</v>
      </c>
      <c r="D52" s="119">
        <v>51.3</v>
      </c>
      <c r="E52" s="119">
        <v>50.5</v>
      </c>
      <c r="F52" s="119">
        <v>52.1</v>
      </c>
      <c r="G52" s="119">
        <v>51.2</v>
      </c>
      <c r="H52" s="119">
        <v>51.9</v>
      </c>
      <c r="I52" s="119">
        <v>51.6</v>
      </c>
      <c r="J52" s="119">
        <v>52.7</v>
      </c>
      <c r="K52" s="119">
        <v>51.1</v>
      </c>
      <c r="L52" s="119">
        <v>412.4</v>
      </c>
    </row>
    <row r="53" spans="1:12" ht="15" x14ac:dyDescent="0.25">
      <c r="A53" s="116" t="s">
        <v>89</v>
      </c>
      <c r="B53" s="117" t="s">
        <v>68</v>
      </c>
      <c r="C53" s="121" t="s">
        <v>132</v>
      </c>
      <c r="D53" s="119">
        <v>51.3</v>
      </c>
      <c r="E53" s="119">
        <v>52.1</v>
      </c>
      <c r="F53" s="119">
        <v>52.1</v>
      </c>
      <c r="G53" s="119">
        <v>51.9</v>
      </c>
      <c r="H53" s="119">
        <v>51.1</v>
      </c>
      <c r="I53" s="119">
        <v>50.3</v>
      </c>
      <c r="J53" s="119">
        <v>51.2</v>
      </c>
      <c r="K53" s="119">
        <v>52</v>
      </c>
      <c r="L53" s="119">
        <v>412</v>
      </c>
    </row>
    <row r="54" spans="1:12" ht="15" x14ac:dyDescent="0.25">
      <c r="A54" s="117" t="s">
        <v>89</v>
      </c>
      <c r="B54" s="117" t="s">
        <v>27</v>
      </c>
      <c r="C54" s="121" t="s">
        <v>1</v>
      </c>
      <c r="D54" s="119">
        <v>51.7</v>
      </c>
      <c r="E54" s="122">
        <v>49.4</v>
      </c>
      <c r="F54" s="122">
        <v>51.4</v>
      </c>
      <c r="G54" s="122">
        <v>50.4</v>
      </c>
      <c r="H54" s="122">
        <v>51.1</v>
      </c>
      <c r="I54" s="122">
        <v>52</v>
      </c>
      <c r="J54" s="122">
        <v>50</v>
      </c>
      <c r="K54" s="122">
        <v>51.7</v>
      </c>
      <c r="L54" s="119">
        <v>407.7</v>
      </c>
    </row>
    <row r="55" spans="1:12" ht="15" x14ac:dyDescent="0.25">
      <c r="A55" s="116" t="s">
        <v>89</v>
      </c>
      <c r="B55" s="116" t="s">
        <v>79</v>
      </c>
      <c r="C55" s="118" t="s">
        <v>136</v>
      </c>
      <c r="D55" s="119">
        <v>52.8</v>
      </c>
      <c r="E55" s="119">
        <v>50.2</v>
      </c>
      <c r="F55" s="119">
        <v>48.4</v>
      </c>
      <c r="G55" s="119">
        <v>50.5</v>
      </c>
      <c r="H55" s="119">
        <v>50.1</v>
      </c>
      <c r="I55" s="119">
        <v>50.2</v>
      </c>
      <c r="J55" s="119">
        <v>50.2</v>
      </c>
      <c r="K55" s="119">
        <v>51.9</v>
      </c>
      <c r="L55" s="119">
        <f>SUM(D55:K55)</f>
        <v>404.29999999999995</v>
      </c>
    </row>
    <row r="56" spans="1:12" ht="15" x14ac:dyDescent="0.25">
      <c r="A56" s="116" t="s">
        <v>89</v>
      </c>
      <c r="B56" s="116" t="s">
        <v>36</v>
      </c>
      <c r="C56" s="118" t="s">
        <v>132</v>
      </c>
      <c r="D56" s="119">
        <v>49.3</v>
      </c>
      <c r="E56" s="119">
        <v>48.2</v>
      </c>
      <c r="F56" s="120">
        <v>48.8</v>
      </c>
      <c r="G56" s="119">
        <v>49.7</v>
      </c>
      <c r="H56" s="119">
        <v>50.6</v>
      </c>
      <c r="I56" s="119">
        <v>52.1</v>
      </c>
      <c r="J56" s="119">
        <v>49</v>
      </c>
      <c r="K56" s="119">
        <v>49</v>
      </c>
      <c r="L56" s="119">
        <v>396.7</v>
      </c>
    </row>
    <row r="57" spans="1:12" ht="15" x14ac:dyDescent="0.25">
      <c r="A57" s="123" t="s">
        <v>89</v>
      </c>
      <c r="B57" s="124" t="s">
        <v>139</v>
      </c>
      <c r="C57" s="118" t="s">
        <v>2</v>
      </c>
      <c r="D57" s="119">
        <v>50.6</v>
      </c>
      <c r="E57" s="119">
        <v>49</v>
      </c>
      <c r="F57" s="119">
        <v>48.1</v>
      </c>
      <c r="G57" s="119">
        <v>48.3</v>
      </c>
      <c r="H57" s="119">
        <v>51</v>
      </c>
      <c r="I57" s="119">
        <v>46.6</v>
      </c>
      <c r="J57" s="119">
        <v>48.2</v>
      </c>
      <c r="K57" s="119">
        <v>50.1</v>
      </c>
      <c r="L57" s="119">
        <v>391.9</v>
      </c>
    </row>
    <row r="58" spans="1:12" x14ac:dyDescent="0.2">
      <c r="C58" s="78"/>
      <c r="D58" s="78"/>
      <c r="E58" s="78"/>
      <c r="F58" s="78"/>
      <c r="G58" s="78"/>
      <c r="H58" s="78"/>
      <c r="I58" s="78"/>
      <c r="J58" s="78"/>
      <c r="K58" s="78"/>
      <c r="L58" s="78"/>
    </row>
    <row r="59" spans="1:12" ht="15" x14ac:dyDescent="0.25">
      <c r="A59" s="128" t="s">
        <v>140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</row>
    <row r="60" spans="1:12" ht="15" x14ac:dyDescent="0.25">
      <c r="A60" s="116" t="s">
        <v>140</v>
      </c>
      <c r="B60" s="116" t="s">
        <v>87</v>
      </c>
      <c r="C60" s="118" t="s">
        <v>136</v>
      </c>
      <c r="D60" s="119">
        <v>49.2</v>
      </c>
      <c r="E60" s="119">
        <v>48.7</v>
      </c>
      <c r="F60" s="120">
        <v>45.6</v>
      </c>
      <c r="G60" s="119">
        <v>42.1</v>
      </c>
      <c r="H60" s="119"/>
      <c r="I60" s="119"/>
      <c r="J60" s="119"/>
      <c r="K60" s="119"/>
      <c r="L60" s="119">
        <v>185.6</v>
      </c>
    </row>
    <row r="61" spans="1:12" ht="15" x14ac:dyDescent="0.25">
      <c r="A61" s="117" t="s">
        <v>140</v>
      </c>
      <c r="B61" s="117" t="s">
        <v>49</v>
      </c>
      <c r="C61" s="121" t="s">
        <v>132</v>
      </c>
      <c r="D61" s="121">
        <v>47.3</v>
      </c>
      <c r="E61" s="122">
        <v>38.6</v>
      </c>
      <c r="F61" s="122">
        <v>46.1</v>
      </c>
      <c r="G61" s="122">
        <v>42.6</v>
      </c>
      <c r="H61" s="122"/>
      <c r="I61" s="122"/>
      <c r="J61" s="122"/>
      <c r="K61" s="122"/>
      <c r="L61" s="119">
        <v>174.6</v>
      </c>
    </row>
    <row r="62" spans="1:12" ht="15" x14ac:dyDescent="0.25">
      <c r="A62" s="116" t="s">
        <v>140</v>
      </c>
      <c r="B62" s="116" t="s">
        <v>68</v>
      </c>
      <c r="C62" s="118" t="s">
        <v>132</v>
      </c>
      <c r="D62" s="119">
        <v>42.7</v>
      </c>
      <c r="E62" s="119">
        <v>37.4</v>
      </c>
      <c r="F62" s="119">
        <v>45.2</v>
      </c>
      <c r="G62" s="119">
        <v>41.2</v>
      </c>
      <c r="H62" s="119"/>
      <c r="I62" s="119"/>
      <c r="J62" s="119"/>
      <c r="K62" s="119"/>
      <c r="L62" s="119">
        <v>166.5</v>
      </c>
    </row>
    <row r="63" spans="1:12" ht="15" x14ac:dyDescent="0.25">
      <c r="A63" s="116" t="s">
        <v>140</v>
      </c>
      <c r="B63" s="116" t="s">
        <v>10</v>
      </c>
      <c r="C63" s="118" t="s">
        <v>136</v>
      </c>
      <c r="D63" s="119">
        <v>38.1</v>
      </c>
      <c r="E63" s="119">
        <v>39</v>
      </c>
      <c r="F63" s="119">
        <v>40.6</v>
      </c>
      <c r="G63" s="119">
        <v>38.9</v>
      </c>
      <c r="H63" s="119"/>
      <c r="I63" s="119"/>
      <c r="J63" s="119"/>
      <c r="K63" s="119"/>
      <c r="L63" s="119">
        <v>156.6</v>
      </c>
    </row>
    <row r="64" spans="1:12" ht="15" x14ac:dyDescent="0.25">
      <c r="A64" s="116" t="s">
        <v>140</v>
      </c>
      <c r="B64" s="116" t="s">
        <v>9</v>
      </c>
      <c r="C64" s="118" t="s">
        <v>1</v>
      </c>
      <c r="D64" s="119">
        <v>44.2</v>
      </c>
      <c r="E64" s="119">
        <v>28.3</v>
      </c>
      <c r="F64" s="119">
        <v>34.299999999999997</v>
      </c>
      <c r="G64" s="119">
        <v>32.6</v>
      </c>
      <c r="H64" s="119"/>
      <c r="I64" s="119"/>
      <c r="J64" s="119"/>
      <c r="K64" s="119"/>
      <c r="L64" s="119">
        <v>139.4</v>
      </c>
    </row>
    <row r="65" spans="1:12" ht="15" x14ac:dyDescent="0.25">
      <c r="A65" s="116" t="s">
        <v>140</v>
      </c>
      <c r="B65" s="125" t="s">
        <v>72</v>
      </c>
      <c r="C65" s="118" t="s">
        <v>132</v>
      </c>
      <c r="D65" s="119">
        <v>29.2</v>
      </c>
      <c r="E65" s="119">
        <v>35.200000000000003</v>
      </c>
      <c r="F65" s="119">
        <v>43.5</v>
      </c>
      <c r="G65" s="119">
        <v>31.4</v>
      </c>
      <c r="H65" s="119"/>
      <c r="I65" s="119"/>
      <c r="J65" s="119"/>
      <c r="K65" s="119"/>
      <c r="L65" s="119">
        <v>139.30000000000001</v>
      </c>
    </row>
    <row r="66" spans="1:12" ht="15" x14ac:dyDescent="0.25">
      <c r="A66" s="116" t="s">
        <v>140</v>
      </c>
      <c r="B66" s="116" t="s">
        <v>139</v>
      </c>
      <c r="C66" s="118" t="s">
        <v>2</v>
      </c>
      <c r="D66" s="121">
        <v>28.8</v>
      </c>
      <c r="E66" s="119">
        <v>35.700000000000003</v>
      </c>
      <c r="F66" s="119">
        <v>28.3</v>
      </c>
      <c r="G66" s="119">
        <v>27</v>
      </c>
      <c r="H66" s="119"/>
      <c r="I66" s="119"/>
      <c r="J66" s="119"/>
      <c r="K66" s="119"/>
      <c r="L66" s="119">
        <v>119.8</v>
      </c>
    </row>
    <row r="67" spans="1:12" ht="15" x14ac:dyDescent="0.25">
      <c r="A67" s="116" t="s">
        <v>140</v>
      </c>
      <c r="B67" s="129" t="s">
        <v>64</v>
      </c>
      <c r="C67" s="121" t="s">
        <v>2</v>
      </c>
      <c r="D67" s="119">
        <v>26.1</v>
      </c>
      <c r="E67" s="119">
        <v>11.8</v>
      </c>
      <c r="F67" s="119">
        <v>28.6</v>
      </c>
      <c r="G67" s="119">
        <v>28.4</v>
      </c>
      <c r="H67" s="119"/>
      <c r="I67" s="119"/>
      <c r="J67" s="119"/>
      <c r="K67" s="119"/>
      <c r="L67" s="119">
        <v>94.9</v>
      </c>
    </row>
    <row r="68" spans="1:12" ht="15" x14ac:dyDescent="0.25">
      <c r="A68" s="116" t="s">
        <v>140</v>
      </c>
      <c r="B68" s="116" t="s">
        <v>141</v>
      </c>
      <c r="C68" s="118" t="s">
        <v>132</v>
      </c>
      <c r="D68" s="119">
        <v>12.5</v>
      </c>
      <c r="E68" s="119">
        <v>24</v>
      </c>
      <c r="F68" s="119">
        <v>18.5</v>
      </c>
      <c r="G68" s="119">
        <v>33.200000000000003</v>
      </c>
      <c r="H68" s="119"/>
      <c r="I68" s="119"/>
      <c r="J68" s="119"/>
      <c r="K68" s="119"/>
      <c r="L68" s="119">
        <v>88.2</v>
      </c>
    </row>
    <row r="69" spans="1:12" x14ac:dyDescent="0.2">
      <c r="C69" s="78"/>
      <c r="D69" s="78"/>
      <c r="E69" s="78"/>
      <c r="F69" s="78"/>
      <c r="G69" s="78"/>
      <c r="H69" s="78"/>
      <c r="I69" s="78"/>
      <c r="J69" s="78"/>
      <c r="K69" s="78"/>
      <c r="L69" s="78"/>
    </row>
    <row r="70" spans="1:12" x14ac:dyDescent="0.2">
      <c r="C70" s="78"/>
      <c r="D70" s="78"/>
      <c r="E70" s="78"/>
      <c r="F70" s="78"/>
      <c r="G70" s="78"/>
      <c r="H70" s="78"/>
      <c r="I70" s="78"/>
      <c r="J70" s="78"/>
      <c r="K70" s="78"/>
      <c r="L70" s="78"/>
    </row>
    <row r="71" spans="1:12" ht="15" x14ac:dyDescent="0.25">
      <c r="A71" s="116" t="s">
        <v>8</v>
      </c>
      <c r="B71" s="125" t="s">
        <v>50</v>
      </c>
      <c r="C71" s="118" t="s">
        <v>132</v>
      </c>
      <c r="D71" s="119">
        <v>47.1</v>
      </c>
      <c r="E71" s="119">
        <v>50.4</v>
      </c>
      <c r="F71" s="119">
        <v>49.5</v>
      </c>
      <c r="G71" s="119">
        <v>52</v>
      </c>
      <c r="H71" s="119">
        <v>49</v>
      </c>
      <c r="I71" s="119">
        <v>47.5</v>
      </c>
      <c r="J71" s="119">
        <v>48.2</v>
      </c>
      <c r="K71" s="119">
        <v>48.2</v>
      </c>
      <c r="L71" s="119">
        <v>391.9</v>
      </c>
    </row>
    <row r="72" spans="1:12" ht="15" x14ac:dyDescent="0.25">
      <c r="A72" s="117" t="s">
        <v>8</v>
      </c>
      <c r="B72" s="117" t="s">
        <v>22</v>
      </c>
      <c r="C72" s="121" t="s">
        <v>132</v>
      </c>
      <c r="D72" s="121">
        <v>48.8</v>
      </c>
      <c r="E72" s="122">
        <v>51.4</v>
      </c>
      <c r="F72" s="122">
        <v>46.8</v>
      </c>
      <c r="G72" s="122">
        <v>47.5</v>
      </c>
      <c r="H72" s="122">
        <v>48.2</v>
      </c>
      <c r="I72" s="122">
        <v>48.7</v>
      </c>
      <c r="J72" s="122">
        <v>48.7</v>
      </c>
      <c r="K72" s="122">
        <v>46.6</v>
      </c>
      <c r="L72" s="119">
        <v>386.7</v>
      </c>
    </row>
    <row r="73" spans="1:12" ht="15" x14ac:dyDescent="0.25">
      <c r="A73" s="116" t="s">
        <v>8</v>
      </c>
      <c r="B73" s="125" t="s">
        <v>142</v>
      </c>
      <c r="C73" s="118" t="s">
        <v>132</v>
      </c>
      <c r="D73" s="119">
        <v>47.6</v>
      </c>
      <c r="E73" s="119">
        <v>47</v>
      </c>
      <c r="F73" s="119">
        <v>48.4</v>
      </c>
      <c r="G73" s="119">
        <v>49.1</v>
      </c>
      <c r="H73" s="119">
        <v>46.3</v>
      </c>
      <c r="I73" s="119">
        <v>48.8</v>
      </c>
      <c r="J73" s="119">
        <v>45.7</v>
      </c>
      <c r="K73" s="119">
        <v>46.7</v>
      </c>
      <c r="L73" s="119">
        <v>379.6</v>
      </c>
    </row>
    <row r="74" spans="1:12" x14ac:dyDescent="0.2">
      <c r="C74" s="78"/>
      <c r="D74" s="78"/>
      <c r="E74" s="78"/>
      <c r="F74" s="78"/>
      <c r="G74" s="78"/>
      <c r="H74" s="78"/>
      <c r="I74" s="78"/>
      <c r="J74" s="78"/>
      <c r="K74" s="78"/>
      <c r="L74" s="78"/>
    </row>
    <row r="75" spans="1:12" x14ac:dyDescent="0.2">
      <c r="A75" s="115" t="s">
        <v>98</v>
      </c>
      <c r="C75" s="78"/>
      <c r="D75" s="78"/>
      <c r="E75" s="78"/>
      <c r="F75" s="78"/>
      <c r="G75" s="78"/>
      <c r="H75" s="78"/>
      <c r="I75" s="78"/>
      <c r="J75" s="78"/>
      <c r="K75" s="78"/>
      <c r="L75" s="78"/>
    </row>
    <row r="76" spans="1:12" ht="15" x14ac:dyDescent="0.25">
      <c r="A76" s="116" t="s">
        <v>98</v>
      </c>
      <c r="B76" s="117" t="s">
        <v>84</v>
      </c>
      <c r="C76" s="118" t="s">
        <v>2</v>
      </c>
      <c r="D76" s="119">
        <v>49.1</v>
      </c>
      <c r="E76" s="119">
        <v>48.3</v>
      </c>
      <c r="F76" s="119">
        <v>51</v>
      </c>
      <c r="G76" s="119">
        <v>51.5</v>
      </c>
      <c r="H76" s="119">
        <v>50.9</v>
      </c>
      <c r="I76" s="119">
        <v>48.8</v>
      </c>
      <c r="J76" s="119">
        <v>52.1</v>
      </c>
      <c r="K76" s="119">
        <v>50.9</v>
      </c>
      <c r="L76" s="119">
        <v>402.6</v>
      </c>
    </row>
    <row r="77" spans="1:12" ht="15" x14ac:dyDescent="0.25">
      <c r="A77" s="117" t="s">
        <v>98</v>
      </c>
      <c r="B77" s="117" t="s">
        <v>143</v>
      </c>
      <c r="C77" s="121" t="s">
        <v>132</v>
      </c>
      <c r="D77" s="121">
        <v>47.2</v>
      </c>
      <c r="E77" s="122">
        <v>47.5</v>
      </c>
      <c r="F77" s="122">
        <v>52</v>
      </c>
      <c r="G77" s="122">
        <v>50.3</v>
      </c>
      <c r="H77" s="122">
        <v>51.4</v>
      </c>
      <c r="I77" s="119">
        <v>48.6</v>
      </c>
      <c r="J77" s="119">
        <v>49.2</v>
      </c>
      <c r="K77" s="122">
        <v>49.7</v>
      </c>
      <c r="L77" s="119">
        <v>395.9</v>
      </c>
    </row>
    <row r="78" spans="1:12" ht="15" x14ac:dyDescent="0.25">
      <c r="A78" s="116" t="s">
        <v>98</v>
      </c>
      <c r="B78" s="125" t="s">
        <v>65</v>
      </c>
      <c r="C78" s="118" t="s">
        <v>2</v>
      </c>
      <c r="D78" s="119">
        <v>41.3</v>
      </c>
      <c r="E78" s="119">
        <v>45.3</v>
      </c>
      <c r="F78" s="119">
        <v>46.6</v>
      </c>
      <c r="G78" s="119">
        <v>45.6</v>
      </c>
      <c r="H78" s="119">
        <v>46.3</v>
      </c>
      <c r="I78" s="119">
        <v>46</v>
      </c>
      <c r="J78" s="119">
        <v>48.4</v>
      </c>
      <c r="K78" s="119">
        <v>48.2</v>
      </c>
      <c r="L78" s="119">
        <v>367.7</v>
      </c>
    </row>
    <row r="79" spans="1:12" ht="15" x14ac:dyDescent="0.25">
      <c r="A79" s="116" t="s">
        <v>98</v>
      </c>
      <c r="B79" s="125" t="s">
        <v>66</v>
      </c>
      <c r="C79" s="118" t="s">
        <v>2</v>
      </c>
      <c r="D79" s="119">
        <v>44</v>
      </c>
      <c r="E79" s="119">
        <v>41.4</v>
      </c>
      <c r="F79" s="119">
        <v>40.200000000000003</v>
      </c>
      <c r="G79" s="119">
        <v>35.1</v>
      </c>
      <c r="H79" s="119">
        <v>45</v>
      </c>
      <c r="I79" s="119">
        <v>37.6</v>
      </c>
      <c r="J79" s="119">
        <v>45.3</v>
      </c>
      <c r="K79" s="119">
        <v>45.9</v>
      </c>
      <c r="L79" s="119">
        <v>334.5</v>
      </c>
    </row>
    <row r="80" spans="1:12" x14ac:dyDescent="0.2">
      <c r="C80" s="78"/>
      <c r="D80" s="78"/>
      <c r="E80" s="78"/>
      <c r="F80" s="78"/>
      <c r="G80" s="78"/>
      <c r="H80" s="78"/>
      <c r="I80" s="78"/>
      <c r="J80" s="78"/>
      <c r="K80" s="78"/>
      <c r="L80" s="78"/>
    </row>
    <row r="81" spans="1:12" x14ac:dyDescent="0.2">
      <c r="A81" s="115" t="s">
        <v>99</v>
      </c>
      <c r="C81" s="78"/>
      <c r="D81" s="78"/>
      <c r="E81" s="78"/>
      <c r="F81" s="78"/>
      <c r="G81" s="78"/>
      <c r="H81" s="78"/>
      <c r="I81" s="78"/>
      <c r="J81" s="78"/>
      <c r="K81" s="78"/>
      <c r="L81" s="78"/>
    </row>
    <row r="82" spans="1:12" ht="15" x14ac:dyDescent="0.25">
      <c r="A82" s="116" t="s">
        <v>99</v>
      </c>
      <c r="B82" s="116" t="s">
        <v>144</v>
      </c>
      <c r="C82" s="118" t="s">
        <v>1</v>
      </c>
      <c r="D82" s="119">
        <v>46</v>
      </c>
      <c r="E82" s="119">
        <v>46.2</v>
      </c>
      <c r="F82" s="119">
        <v>46.7</v>
      </c>
      <c r="G82" s="119">
        <v>45.5</v>
      </c>
      <c r="H82" s="119">
        <v>49.3</v>
      </c>
      <c r="I82" s="119">
        <v>47.5</v>
      </c>
      <c r="J82" s="119">
        <v>47.1</v>
      </c>
      <c r="K82" s="119">
        <v>47.3</v>
      </c>
      <c r="L82" s="119">
        <v>375.6</v>
      </c>
    </row>
    <row r="83" spans="1:12" ht="15" x14ac:dyDescent="0.25">
      <c r="A83" s="117" t="s">
        <v>99</v>
      </c>
      <c r="B83" s="117" t="s">
        <v>43</v>
      </c>
      <c r="C83" s="121" t="s">
        <v>4</v>
      </c>
      <c r="D83" s="121">
        <v>43.3</v>
      </c>
      <c r="E83" s="122">
        <v>46.2</v>
      </c>
      <c r="F83" s="122">
        <v>43.7</v>
      </c>
      <c r="G83" s="122">
        <v>40.799999999999997</v>
      </c>
      <c r="H83" s="122">
        <v>47.4</v>
      </c>
      <c r="I83" s="122">
        <v>44.3</v>
      </c>
      <c r="J83" s="122">
        <v>45.8</v>
      </c>
      <c r="K83" s="122">
        <v>47.1</v>
      </c>
      <c r="L83" s="119">
        <v>358.6</v>
      </c>
    </row>
    <row r="84" spans="1:12" ht="15" x14ac:dyDescent="0.25">
      <c r="A84" s="117" t="s">
        <v>99</v>
      </c>
      <c r="B84" s="117" t="s">
        <v>35</v>
      </c>
      <c r="C84" s="121" t="s">
        <v>132</v>
      </c>
      <c r="D84" s="119">
        <v>31.4</v>
      </c>
      <c r="E84" s="122">
        <v>35.1</v>
      </c>
      <c r="F84" s="122">
        <v>43.3</v>
      </c>
      <c r="G84" s="122">
        <v>32.799999999999997</v>
      </c>
      <c r="H84" s="122">
        <v>38.1</v>
      </c>
      <c r="I84" s="122">
        <v>36.9</v>
      </c>
      <c r="J84" s="122">
        <v>44.5</v>
      </c>
      <c r="K84" s="122">
        <v>43</v>
      </c>
      <c r="L84" s="119">
        <f>SUM(D84:K84)</f>
        <v>305.10000000000002</v>
      </c>
    </row>
    <row r="85" spans="1:12" ht="15" x14ac:dyDescent="0.25">
      <c r="A85" s="117" t="s">
        <v>99</v>
      </c>
      <c r="B85" s="117" t="s">
        <v>145</v>
      </c>
      <c r="C85" s="121" t="s">
        <v>132</v>
      </c>
      <c r="D85" s="119">
        <v>32.1</v>
      </c>
      <c r="E85" s="122">
        <v>31.5</v>
      </c>
      <c r="F85" s="122">
        <v>35.299999999999997</v>
      </c>
      <c r="G85" s="122">
        <v>37.4</v>
      </c>
      <c r="H85" s="122">
        <v>29.5</v>
      </c>
      <c r="I85" s="122">
        <v>35.5</v>
      </c>
      <c r="J85" s="122">
        <v>34.6</v>
      </c>
      <c r="K85" s="122">
        <v>28.1</v>
      </c>
      <c r="L85" s="119">
        <f>SUM(D85:K85)</f>
        <v>264</v>
      </c>
    </row>
    <row r="86" spans="1:12" x14ac:dyDescent="0.2">
      <c r="C86" s="78"/>
      <c r="D86" s="78"/>
      <c r="E86" s="78"/>
      <c r="F86" s="78"/>
      <c r="G86" s="78"/>
      <c r="H86" s="78"/>
      <c r="I86" s="78"/>
      <c r="J86" s="78"/>
      <c r="K86" s="78"/>
      <c r="L86" s="78"/>
    </row>
  </sheetData>
  <pageMargins left="0.75" right="0.75" top="1" bottom="1" header="0.5" footer="0.5"/>
  <pageSetup paperSize="9" orientation="landscape" r:id="rId1"/>
  <headerFooter alignWithMargins="0"/>
  <rowBreaks count="2" manualBreakCount="2">
    <brk id="28" max="16383" man="1"/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61"/>
  <sheetViews>
    <sheetView zoomScaleNormal="100" workbookViewId="0">
      <selection sqref="A1:L1"/>
    </sheetView>
  </sheetViews>
  <sheetFormatPr defaultRowHeight="15" x14ac:dyDescent="0.25"/>
  <cols>
    <col min="1" max="1" width="7.85546875" style="134" customWidth="1"/>
    <col min="2" max="2" width="19.28515625" style="134" customWidth="1"/>
    <col min="3" max="3" width="10.140625" style="134" customWidth="1"/>
    <col min="4" max="11" width="9.140625" style="134"/>
    <col min="12" max="12" width="11.5703125" style="134" bestFit="1" customWidth="1"/>
    <col min="13" max="256" width="9.140625" style="134"/>
    <col min="257" max="257" width="7.85546875" style="134" customWidth="1"/>
    <col min="258" max="258" width="19.28515625" style="134" customWidth="1"/>
    <col min="259" max="259" width="10.140625" style="134" customWidth="1"/>
    <col min="260" max="512" width="9.140625" style="134"/>
    <col min="513" max="513" width="7.85546875" style="134" customWidth="1"/>
    <col min="514" max="514" width="19.28515625" style="134" customWidth="1"/>
    <col min="515" max="515" width="10.140625" style="134" customWidth="1"/>
    <col min="516" max="768" width="9.140625" style="134"/>
    <col min="769" max="769" width="7.85546875" style="134" customWidth="1"/>
    <col min="770" max="770" width="19.28515625" style="134" customWidth="1"/>
    <col min="771" max="771" width="10.140625" style="134" customWidth="1"/>
    <col min="772" max="1024" width="9.140625" style="134"/>
    <col min="1025" max="1025" width="7.85546875" style="134" customWidth="1"/>
    <col min="1026" max="1026" width="19.28515625" style="134" customWidth="1"/>
    <col min="1027" max="1027" width="10.140625" style="134" customWidth="1"/>
    <col min="1028" max="1280" width="9.140625" style="134"/>
    <col min="1281" max="1281" width="7.85546875" style="134" customWidth="1"/>
    <col min="1282" max="1282" width="19.28515625" style="134" customWidth="1"/>
    <col min="1283" max="1283" width="10.140625" style="134" customWidth="1"/>
    <col min="1284" max="1536" width="9.140625" style="134"/>
    <col min="1537" max="1537" width="7.85546875" style="134" customWidth="1"/>
    <col min="1538" max="1538" width="19.28515625" style="134" customWidth="1"/>
    <col min="1539" max="1539" width="10.140625" style="134" customWidth="1"/>
    <col min="1540" max="1792" width="9.140625" style="134"/>
    <col min="1793" max="1793" width="7.85546875" style="134" customWidth="1"/>
    <col min="1794" max="1794" width="19.28515625" style="134" customWidth="1"/>
    <col min="1795" max="1795" width="10.140625" style="134" customWidth="1"/>
    <col min="1796" max="2048" width="9.140625" style="134"/>
    <col min="2049" max="2049" width="7.85546875" style="134" customWidth="1"/>
    <col min="2050" max="2050" width="19.28515625" style="134" customWidth="1"/>
    <col min="2051" max="2051" width="10.140625" style="134" customWidth="1"/>
    <col min="2052" max="2304" width="9.140625" style="134"/>
    <col min="2305" max="2305" width="7.85546875" style="134" customWidth="1"/>
    <col min="2306" max="2306" width="19.28515625" style="134" customWidth="1"/>
    <col min="2307" max="2307" width="10.140625" style="134" customWidth="1"/>
    <col min="2308" max="2560" width="9.140625" style="134"/>
    <col min="2561" max="2561" width="7.85546875" style="134" customWidth="1"/>
    <col min="2562" max="2562" width="19.28515625" style="134" customWidth="1"/>
    <col min="2563" max="2563" width="10.140625" style="134" customWidth="1"/>
    <col min="2564" max="2816" width="9.140625" style="134"/>
    <col min="2817" max="2817" width="7.85546875" style="134" customWidth="1"/>
    <col min="2818" max="2818" width="19.28515625" style="134" customWidth="1"/>
    <col min="2819" max="2819" width="10.140625" style="134" customWidth="1"/>
    <col min="2820" max="3072" width="9.140625" style="134"/>
    <col min="3073" max="3073" width="7.85546875" style="134" customWidth="1"/>
    <col min="3074" max="3074" width="19.28515625" style="134" customWidth="1"/>
    <col min="3075" max="3075" width="10.140625" style="134" customWidth="1"/>
    <col min="3076" max="3328" width="9.140625" style="134"/>
    <col min="3329" max="3329" width="7.85546875" style="134" customWidth="1"/>
    <col min="3330" max="3330" width="19.28515625" style="134" customWidth="1"/>
    <col min="3331" max="3331" width="10.140625" style="134" customWidth="1"/>
    <col min="3332" max="3584" width="9.140625" style="134"/>
    <col min="3585" max="3585" width="7.85546875" style="134" customWidth="1"/>
    <col min="3586" max="3586" width="19.28515625" style="134" customWidth="1"/>
    <col min="3587" max="3587" width="10.140625" style="134" customWidth="1"/>
    <col min="3588" max="3840" width="9.140625" style="134"/>
    <col min="3841" max="3841" width="7.85546875" style="134" customWidth="1"/>
    <col min="3842" max="3842" width="19.28515625" style="134" customWidth="1"/>
    <col min="3843" max="3843" width="10.140625" style="134" customWidth="1"/>
    <col min="3844" max="4096" width="9.140625" style="134"/>
    <col min="4097" max="4097" width="7.85546875" style="134" customWidth="1"/>
    <col min="4098" max="4098" width="19.28515625" style="134" customWidth="1"/>
    <col min="4099" max="4099" width="10.140625" style="134" customWidth="1"/>
    <col min="4100" max="4352" width="9.140625" style="134"/>
    <col min="4353" max="4353" width="7.85546875" style="134" customWidth="1"/>
    <col min="4354" max="4354" width="19.28515625" style="134" customWidth="1"/>
    <col min="4355" max="4355" width="10.140625" style="134" customWidth="1"/>
    <col min="4356" max="4608" width="9.140625" style="134"/>
    <col min="4609" max="4609" width="7.85546875" style="134" customWidth="1"/>
    <col min="4610" max="4610" width="19.28515625" style="134" customWidth="1"/>
    <col min="4611" max="4611" width="10.140625" style="134" customWidth="1"/>
    <col min="4612" max="4864" width="9.140625" style="134"/>
    <col min="4865" max="4865" width="7.85546875" style="134" customWidth="1"/>
    <col min="4866" max="4866" width="19.28515625" style="134" customWidth="1"/>
    <col min="4867" max="4867" width="10.140625" style="134" customWidth="1"/>
    <col min="4868" max="5120" width="9.140625" style="134"/>
    <col min="5121" max="5121" width="7.85546875" style="134" customWidth="1"/>
    <col min="5122" max="5122" width="19.28515625" style="134" customWidth="1"/>
    <col min="5123" max="5123" width="10.140625" style="134" customWidth="1"/>
    <col min="5124" max="5376" width="9.140625" style="134"/>
    <col min="5377" max="5377" width="7.85546875" style="134" customWidth="1"/>
    <col min="5378" max="5378" width="19.28515625" style="134" customWidth="1"/>
    <col min="5379" max="5379" width="10.140625" style="134" customWidth="1"/>
    <col min="5380" max="5632" width="9.140625" style="134"/>
    <col min="5633" max="5633" width="7.85546875" style="134" customWidth="1"/>
    <col min="5634" max="5634" width="19.28515625" style="134" customWidth="1"/>
    <col min="5635" max="5635" width="10.140625" style="134" customWidth="1"/>
    <col min="5636" max="5888" width="9.140625" style="134"/>
    <col min="5889" max="5889" width="7.85546875" style="134" customWidth="1"/>
    <col min="5890" max="5890" width="19.28515625" style="134" customWidth="1"/>
    <col min="5891" max="5891" width="10.140625" style="134" customWidth="1"/>
    <col min="5892" max="6144" width="9.140625" style="134"/>
    <col min="6145" max="6145" width="7.85546875" style="134" customWidth="1"/>
    <col min="6146" max="6146" width="19.28515625" style="134" customWidth="1"/>
    <col min="6147" max="6147" width="10.140625" style="134" customWidth="1"/>
    <col min="6148" max="6400" width="9.140625" style="134"/>
    <col min="6401" max="6401" width="7.85546875" style="134" customWidth="1"/>
    <col min="6402" max="6402" width="19.28515625" style="134" customWidth="1"/>
    <col min="6403" max="6403" width="10.140625" style="134" customWidth="1"/>
    <col min="6404" max="6656" width="9.140625" style="134"/>
    <col min="6657" max="6657" width="7.85546875" style="134" customWidth="1"/>
    <col min="6658" max="6658" width="19.28515625" style="134" customWidth="1"/>
    <col min="6659" max="6659" width="10.140625" style="134" customWidth="1"/>
    <col min="6660" max="6912" width="9.140625" style="134"/>
    <col min="6913" max="6913" width="7.85546875" style="134" customWidth="1"/>
    <col min="6914" max="6914" width="19.28515625" style="134" customWidth="1"/>
    <col min="6915" max="6915" width="10.140625" style="134" customWidth="1"/>
    <col min="6916" max="7168" width="9.140625" style="134"/>
    <col min="7169" max="7169" width="7.85546875" style="134" customWidth="1"/>
    <col min="7170" max="7170" width="19.28515625" style="134" customWidth="1"/>
    <col min="7171" max="7171" width="10.140625" style="134" customWidth="1"/>
    <col min="7172" max="7424" width="9.140625" style="134"/>
    <col min="7425" max="7425" width="7.85546875" style="134" customWidth="1"/>
    <col min="7426" max="7426" width="19.28515625" style="134" customWidth="1"/>
    <col min="7427" max="7427" width="10.140625" style="134" customWidth="1"/>
    <col min="7428" max="7680" width="9.140625" style="134"/>
    <col min="7681" max="7681" width="7.85546875" style="134" customWidth="1"/>
    <col min="7682" max="7682" width="19.28515625" style="134" customWidth="1"/>
    <col min="7683" max="7683" width="10.140625" style="134" customWidth="1"/>
    <col min="7684" max="7936" width="9.140625" style="134"/>
    <col min="7937" max="7937" width="7.85546875" style="134" customWidth="1"/>
    <col min="7938" max="7938" width="19.28515625" style="134" customWidth="1"/>
    <col min="7939" max="7939" width="10.140625" style="134" customWidth="1"/>
    <col min="7940" max="8192" width="9.140625" style="134"/>
    <col min="8193" max="8193" width="7.85546875" style="134" customWidth="1"/>
    <col min="8194" max="8194" width="19.28515625" style="134" customWidth="1"/>
    <col min="8195" max="8195" width="10.140625" style="134" customWidth="1"/>
    <col min="8196" max="8448" width="9.140625" style="134"/>
    <col min="8449" max="8449" width="7.85546875" style="134" customWidth="1"/>
    <col min="8450" max="8450" width="19.28515625" style="134" customWidth="1"/>
    <col min="8451" max="8451" width="10.140625" style="134" customWidth="1"/>
    <col min="8452" max="8704" width="9.140625" style="134"/>
    <col min="8705" max="8705" width="7.85546875" style="134" customWidth="1"/>
    <col min="8706" max="8706" width="19.28515625" style="134" customWidth="1"/>
    <col min="8707" max="8707" width="10.140625" style="134" customWidth="1"/>
    <col min="8708" max="8960" width="9.140625" style="134"/>
    <col min="8961" max="8961" width="7.85546875" style="134" customWidth="1"/>
    <col min="8962" max="8962" width="19.28515625" style="134" customWidth="1"/>
    <col min="8963" max="8963" width="10.140625" style="134" customWidth="1"/>
    <col min="8964" max="9216" width="9.140625" style="134"/>
    <col min="9217" max="9217" width="7.85546875" style="134" customWidth="1"/>
    <col min="9218" max="9218" width="19.28515625" style="134" customWidth="1"/>
    <col min="9219" max="9219" width="10.140625" style="134" customWidth="1"/>
    <col min="9220" max="9472" width="9.140625" style="134"/>
    <col min="9473" max="9473" width="7.85546875" style="134" customWidth="1"/>
    <col min="9474" max="9474" width="19.28515625" style="134" customWidth="1"/>
    <col min="9475" max="9475" width="10.140625" style="134" customWidth="1"/>
    <col min="9476" max="9728" width="9.140625" style="134"/>
    <col min="9729" max="9729" width="7.85546875" style="134" customWidth="1"/>
    <col min="9730" max="9730" width="19.28515625" style="134" customWidth="1"/>
    <col min="9731" max="9731" width="10.140625" style="134" customWidth="1"/>
    <col min="9732" max="9984" width="9.140625" style="134"/>
    <col min="9985" max="9985" width="7.85546875" style="134" customWidth="1"/>
    <col min="9986" max="9986" width="19.28515625" style="134" customWidth="1"/>
    <col min="9987" max="9987" width="10.140625" style="134" customWidth="1"/>
    <col min="9988" max="10240" width="9.140625" style="134"/>
    <col min="10241" max="10241" width="7.85546875" style="134" customWidth="1"/>
    <col min="10242" max="10242" width="19.28515625" style="134" customWidth="1"/>
    <col min="10243" max="10243" width="10.140625" style="134" customWidth="1"/>
    <col min="10244" max="10496" width="9.140625" style="134"/>
    <col min="10497" max="10497" width="7.85546875" style="134" customWidth="1"/>
    <col min="10498" max="10498" width="19.28515625" style="134" customWidth="1"/>
    <col min="10499" max="10499" width="10.140625" style="134" customWidth="1"/>
    <col min="10500" max="10752" width="9.140625" style="134"/>
    <col min="10753" max="10753" width="7.85546875" style="134" customWidth="1"/>
    <col min="10754" max="10754" width="19.28515625" style="134" customWidth="1"/>
    <col min="10755" max="10755" width="10.140625" style="134" customWidth="1"/>
    <col min="10756" max="11008" width="9.140625" style="134"/>
    <col min="11009" max="11009" width="7.85546875" style="134" customWidth="1"/>
    <col min="11010" max="11010" width="19.28515625" style="134" customWidth="1"/>
    <col min="11011" max="11011" width="10.140625" style="134" customWidth="1"/>
    <col min="11012" max="11264" width="9.140625" style="134"/>
    <col min="11265" max="11265" width="7.85546875" style="134" customWidth="1"/>
    <col min="11266" max="11266" width="19.28515625" style="134" customWidth="1"/>
    <col min="11267" max="11267" width="10.140625" style="134" customWidth="1"/>
    <col min="11268" max="11520" width="9.140625" style="134"/>
    <col min="11521" max="11521" width="7.85546875" style="134" customWidth="1"/>
    <col min="11522" max="11522" width="19.28515625" style="134" customWidth="1"/>
    <col min="11523" max="11523" width="10.140625" style="134" customWidth="1"/>
    <col min="11524" max="11776" width="9.140625" style="134"/>
    <col min="11777" max="11777" width="7.85546875" style="134" customWidth="1"/>
    <col min="11778" max="11778" width="19.28515625" style="134" customWidth="1"/>
    <col min="11779" max="11779" width="10.140625" style="134" customWidth="1"/>
    <col min="11780" max="12032" width="9.140625" style="134"/>
    <col min="12033" max="12033" width="7.85546875" style="134" customWidth="1"/>
    <col min="12034" max="12034" width="19.28515625" style="134" customWidth="1"/>
    <col min="12035" max="12035" width="10.140625" style="134" customWidth="1"/>
    <col min="12036" max="12288" width="9.140625" style="134"/>
    <col min="12289" max="12289" width="7.85546875" style="134" customWidth="1"/>
    <col min="12290" max="12290" width="19.28515625" style="134" customWidth="1"/>
    <col min="12291" max="12291" width="10.140625" style="134" customWidth="1"/>
    <col min="12292" max="12544" width="9.140625" style="134"/>
    <col min="12545" max="12545" width="7.85546875" style="134" customWidth="1"/>
    <col min="12546" max="12546" width="19.28515625" style="134" customWidth="1"/>
    <col min="12547" max="12547" width="10.140625" style="134" customWidth="1"/>
    <col min="12548" max="12800" width="9.140625" style="134"/>
    <col min="12801" max="12801" width="7.85546875" style="134" customWidth="1"/>
    <col min="12802" max="12802" width="19.28515625" style="134" customWidth="1"/>
    <col min="12803" max="12803" width="10.140625" style="134" customWidth="1"/>
    <col min="12804" max="13056" width="9.140625" style="134"/>
    <col min="13057" max="13057" width="7.85546875" style="134" customWidth="1"/>
    <col min="13058" max="13058" width="19.28515625" style="134" customWidth="1"/>
    <col min="13059" max="13059" width="10.140625" style="134" customWidth="1"/>
    <col min="13060" max="13312" width="9.140625" style="134"/>
    <col min="13313" max="13313" width="7.85546875" style="134" customWidth="1"/>
    <col min="13314" max="13314" width="19.28515625" style="134" customWidth="1"/>
    <col min="13315" max="13315" width="10.140625" style="134" customWidth="1"/>
    <col min="13316" max="13568" width="9.140625" style="134"/>
    <col min="13569" max="13569" width="7.85546875" style="134" customWidth="1"/>
    <col min="13570" max="13570" width="19.28515625" style="134" customWidth="1"/>
    <col min="13571" max="13571" width="10.140625" style="134" customWidth="1"/>
    <col min="13572" max="13824" width="9.140625" style="134"/>
    <col min="13825" max="13825" width="7.85546875" style="134" customWidth="1"/>
    <col min="13826" max="13826" width="19.28515625" style="134" customWidth="1"/>
    <col min="13827" max="13827" width="10.140625" style="134" customWidth="1"/>
    <col min="13828" max="14080" width="9.140625" style="134"/>
    <col min="14081" max="14081" width="7.85546875" style="134" customWidth="1"/>
    <col min="14082" max="14082" width="19.28515625" style="134" customWidth="1"/>
    <col min="14083" max="14083" width="10.140625" style="134" customWidth="1"/>
    <col min="14084" max="14336" width="9.140625" style="134"/>
    <col min="14337" max="14337" width="7.85546875" style="134" customWidth="1"/>
    <col min="14338" max="14338" width="19.28515625" style="134" customWidth="1"/>
    <col min="14339" max="14339" width="10.140625" style="134" customWidth="1"/>
    <col min="14340" max="14592" width="9.140625" style="134"/>
    <col min="14593" max="14593" width="7.85546875" style="134" customWidth="1"/>
    <col min="14594" max="14594" width="19.28515625" style="134" customWidth="1"/>
    <col min="14595" max="14595" width="10.140625" style="134" customWidth="1"/>
    <col min="14596" max="14848" width="9.140625" style="134"/>
    <col min="14849" max="14849" width="7.85546875" style="134" customWidth="1"/>
    <col min="14850" max="14850" width="19.28515625" style="134" customWidth="1"/>
    <col min="14851" max="14851" width="10.140625" style="134" customWidth="1"/>
    <col min="14852" max="15104" width="9.140625" style="134"/>
    <col min="15105" max="15105" width="7.85546875" style="134" customWidth="1"/>
    <col min="15106" max="15106" width="19.28515625" style="134" customWidth="1"/>
    <col min="15107" max="15107" width="10.140625" style="134" customWidth="1"/>
    <col min="15108" max="15360" width="9.140625" style="134"/>
    <col min="15361" max="15361" width="7.85546875" style="134" customWidth="1"/>
    <col min="15362" max="15362" width="19.28515625" style="134" customWidth="1"/>
    <col min="15363" max="15363" width="10.140625" style="134" customWidth="1"/>
    <col min="15364" max="15616" width="9.140625" style="134"/>
    <col min="15617" max="15617" width="7.85546875" style="134" customWidth="1"/>
    <col min="15618" max="15618" width="19.28515625" style="134" customWidth="1"/>
    <col min="15619" max="15619" width="10.140625" style="134" customWidth="1"/>
    <col min="15620" max="15872" width="9.140625" style="134"/>
    <col min="15873" max="15873" width="7.85546875" style="134" customWidth="1"/>
    <col min="15874" max="15874" width="19.28515625" style="134" customWidth="1"/>
    <col min="15875" max="15875" width="10.140625" style="134" customWidth="1"/>
    <col min="15876" max="16128" width="9.140625" style="134"/>
    <col min="16129" max="16129" width="7.85546875" style="134" customWidth="1"/>
    <col min="16130" max="16130" width="19.28515625" style="134" customWidth="1"/>
    <col min="16131" max="16131" width="10.140625" style="134" customWidth="1"/>
    <col min="16132" max="16384" width="9.140625" style="134"/>
  </cols>
  <sheetData>
    <row r="1" spans="1:12" ht="16.5" thickBot="1" x14ac:dyDescent="0.3">
      <c r="A1" s="133" t="s">
        <v>206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12.95" customHeight="1" thickBot="1" x14ac:dyDescent="0.3">
      <c r="B2" s="135" t="s">
        <v>120</v>
      </c>
    </row>
    <row r="3" spans="1:12" ht="15" customHeight="1" x14ac:dyDescent="0.25">
      <c r="A3" s="136">
        <v>7</v>
      </c>
      <c r="B3" s="137" t="s">
        <v>86</v>
      </c>
      <c r="C3" s="137" t="s">
        <v>4</v>
      </c>
      <c r="D3" s="138">
        <v>49.5</v>
      </c>
      <c r="E3" s="138">
        <v>50.2</v>
      </c>
      <c r="F3" s="138">
        <v>53</v>
      </c>
      <c r="G3" s="138">
        <v>49.8</v>
      </c>
      <c r="H3" s="138">
        <v>49.2</v>
      </c>
      <c r="I3" s="138">
        <v>51</v>
      </c>
      <c r="J3" s="138">
        <v>51.7</v>
      </c>
      <c r="K3" s="138">
        <v>51.6</v>
      </c>
      <c r="L3" s="139">
        <f>K3+J3+I3+H3+G3+F3+E3+D3</f>
        <v>406</v>
      </c>
    </row>
    <row r="4" spans="1:12" ht="15.75" thickBot="1" x14ac:dyDescent="0.3">
      <c r="A4" s="136">
        <v>7</v>
      </c>
      <c r="B4" s="136" t="s">
        <v>38</v>
      </c>
      <c r="C4" s="136" t="s">
        <v>4</v>
      </c>
      <c r="D4" s="138">
        <v>49.6</v>
      </c>
      <c r="E4" s="138">
        <v>50.4</v>
      </c>
      <c r="F4" s="138">
        <v>0</v>
      </c>
      <c r="G4" s="138">
        <v>0</v>
      </c>
      <c r="H4" s="138">
        <v>0</v>
      </c>
      <c r="I4" s="138">
        <v>0</v>
      </c>
      <c r="J4" s="138">
        <v>0</v>
      </c>
      <c r="K4" s="138">
        <v>0</v>
      </c>
      <c r="L4" s="139">
        <f>K4+J4+I4+H4+G4+F4+E4+D4</f>
        <v>100</v>
      </c>
    </row>
    <row r="5" spans="1:12" ht="12.95" customHeight="1" thickBot="1" x14ac:dyDescent="0.3">
      <c r="B5" s="135" t="s">
        <v>121</v>
      </c>
    </row>
    <row r="6" spans="1:12" x14ac:dyDescent="0.25">
      <c r="A6" s="136">
        <v>9</v>
      </c>
      <c r="B6" s="136" t="s">
        <v>30</v>
      </c>
      <c r="C6" s="136" t="s">
        <v>7</v>
      </c>
      <c r="D6" s="138">
        <v>53.2</v>
      </c>
      <c r="E6" s="138">
        <v>53.3</v>
      </c>
      <c r="F6" s="138">
        <v>53.6</v>
      </c>
      <c r="G6" s="138">
        <v>52.1</v>
      </c>
      <c r="H6" s="138">
        <v>51.6</v>
      </c>
      <c r="I6" s="138">
        <v>52.6</v>
      </c>
      <c r="J6" s="138">
        <v>52.9</v>
      </c>
      <c r="K6" s="138">
        <v>52.3</v>
      </c>
      <c r="L6" s="139">
        <f>K6+J6+I6+H6+G6+F6+E6+D6</f>
        <v>421.6</v>
      </c>
    </row>
    <row r="7" spans="1:12" x14ac:dyDescent="0.25">
      <c r="A7" s="136">
        <v>9</v>
      </c>
      <c r="B7" s="137" t="s">
        <v>46</v>
      </c>
      <c r="C7" s="137" t="s">
        <v>7</v>
      </c>
      <c r="D7" s="138">
        <v>51</v>
      </c>
      <c r="E7" s="138">
        <v>52.6</v>
      </c>
      <c r="F7" s="138">
        <v>51.5</v>
      </c>
      <c r="G7" s="138">
        <v>51.6</v>
      </c>
      <c r="H7" s="138">
        <v>52.1</v>
      </c>
      <c r="I7" s="138">
        <v>52.6</v>
      </c>
      <c r="J7" s="138">
        <v>52.2</v>
      </c>
      <c r="K7" s="138">
        <v>51.2</v>
      </c>
      <c r="L7" s="139">
        <f>K7+J7+I7+H7+G7+F7+E7+D7</f>
        <v>414.8</v>
      </c>
    </row>
    <row r="8" spans="1:12" x14ac:dyDescent="0.25">
      <c r="A8" s="136">
        <v>9</v>
      </c>
      <c r="B8" s="136" t="s">
        <v>61</v>
      </c>
      <c r="C8" s="136" t="s">
        <v>7</v>
      </c>
      <c r="D8" s="138">
        <v>52.3</v>
      </c>
      <c r="E8" s="138">
        <v>53.2</v>
      </c>
      <c r="F8" s="138">
        <v>51.8</v>
      </c>
      <c r="G8" s="138">
        <v>51.5</v>
      </c>
      <c r="H8" s="138">
        <v>50.5</v>
      </c>
      <c r="I8" s="138">
        <v>53</v>
      </c>
      <c r="J8" s="138">
        <v>51.1</v>
      </c>
      <c r="K8" s="138">
        <v>51.1</v>
      </c>
      <c r="L8" s="139">
        <f>K8+J8+I8+H8+G8+F8+E8+D8</f>
        <v>414.5</v>
      </c>
    </row>
    <row r="9" spans="1:12" x14ac:dyDescent="0.25">
      <c r="A9" s="136">
        <v>9</v>
      </c>
      <c r="B9" s="137" t="s">
        <v>62</v>
      </c>
      <c r="C9" s="137" t="s">
        <v>1</v>
      </c>
      <c r="D9" s="138">
        <v>51.8</v>
      </c>
      <c r="E9" s="138">
        <v>51.2</v>
      </c>
      <c r="F9" s="138">
        <v>51.2</v>
      </c>
      <c r="G9" s="138">
        <v>51.2</v>
      </c>
      <c r="H9" s="138">
        <v>51.1</v>
      </c>
      <c r="I9" s="138">
        <v>51</v>
      </c>
      <c r="J9" s="138">
        <v>50.6</v>
      </c>
      <c r="K9" s="138">
        <v>50.7</v>
      </c>
      <c r="L9" s="139">
        <f>K9+J9+I9+H9+G9+F9+E9+D9</f>
        <v>408.8</v>
      </c>
    </row>
    <row r="10" spans="1:12" ht="15.75" thickBot="1" x14ac:dyDescent="0.3">
      <c r="A10" s="136">
        <v>9</v>
      </c>
      <c r="B10" s="136" t="s">
        <v>63</v>
      </c>
      <c r="C10" s="136" t="s">
        <v>2</v>
      </c>
      <c r="D10" s="138">
        <v>50.7</v>
      </c>
      <c r="E10" s="138">
        <v>49.5</v>
      </c>
      <c r="F10" s="138">
        <v>50.9</v>
      </c>
      <c r="G10" s="138">
        <v>52.3</v>
      </c>
      <c r="H10" s="138">
        <v>51.6</v>
      </c>
      <c r="I10" s="138">
        <v>51.6</v>
      </c>
      <c r="J10" s="138">
        <v>51</v>
      </c>
      <c r="K10" s="138">
        <v>51.2</v>
      </c>
      <c r="L10" s="139">
        <f>K10+J10+I10+H10+G10+F10+E10+D10</f>
        <v>408.79999999999995</v>
      </c>
    </row>
    <row r="11" spans="1:12" ht="12.95" customHeight="1" thickBot="1" x14ac:dyDescent="0.3">
      <c r="B11" s="135" t="s">
        <v>122</v>
      </c>
    </row>
    <row r="12" spans="1:12" x14ac:dyDescent="0.25">
      <c r="A12" s="136">
        <v>11</v>
      </c>
      <c r="B12" s="136" t="s">
        <v>26</v>
      </c>
      <c r="C12" s="136" t="s">
        <v>7</v>
      </c>
      <c r="D12" s="138">
        <v>52</v>
      </c>
      <c r="E12" s="138">
        <v>51.9</v>
      </c>
      <c r="F12" s="138">
        <v>52.8</v>
      </c>
      <c r="G12" s="138">
        <v>53.1</v>
      </c>
      <c r="H12" s="138">
        <v>52.2</v>
      </c>
      <c r="I12" s="138">
        <v>52</v>
      </c>
      <c r="J12" s="138">
        <v>52.6</v>
      </c>
      <c r="K12" s="138">
        <v>52.5</v>
      </c>
      <c r="L12" s="139">
        <f>K12+J12+I12+H12+G12+F12+E12+D12</f>
        <v>419.1</v>
      </c>
    </row>
    <row r="13" spans="1:12" x14ac:dyDescent="0.25">
      <c r="A13" s="136">
        <v>11</v>
      </c>
      <c r="B13" s="136" t="s">
        <v>48</v>
      </c>
      <c r="C13" s="136" t="s">
        <v>3</v>
      </c>
      <c r="D13" s="138">
        <v>51.5</v>
      </c>
      <c r="E13" s="138">
        <v>52</v>
      </c>
      <c r="F13" s="138">
        <v>51.7</v>
      </c>
      <c r="G13" s="138">
        <v>52.9</v>
      </c>
      <c r="H13" s="138">
        <v>52.3</v>
      </c>
      <c r="I13" s="138">
        <v>52.1</v>
      </c>
      <c r="J13" s="138">
        <v>51.8</v>
      </c>
      <c r="K13" s="138">
        <v>52.3</v>
      </c>
      <c r="L13" s="139">
        <f>K13+J13+I13+H13+G13+F13+E13+D13</f>
        <v>416.59999999999997</v>
      </c>
    </row>
    <row r="14" spans="1:12" x14ac:dyDescent="0.25">
      <c r="A14" s="136">
        <v>11</v>
      </c>
      <c r="B14" s="136" t="s">
        <v>12</v>
      </c>
      <c r="C14" s="136" t="s">
        <v>3</v>
      </c>
      <c r="D14" s="138">
        <v>51.2</v>
      </c>
      <c r="E14" s="138">
        <v>51.6</v>
      </c>
      <c r="F14" s="138">
        <v>52.4</v>
      </c>
      <c r="G14" s="138">
        <v>51.3</v>
      </c>
      <c r="H14" s="138">
        <v>52.3</v>
      </c>
      <c r="I14" s="138">
        <v>52.2</v>
      </c>
      <c r="J14" s="138">
        <v>51.8</v>
      </c>
      <c r="K14" s="138">
        <v>52.2</v>
      </c>
      <c r="L14" s="139">
        <f>K14+J14+I14+H14+G14+F14+E14+D14</f>
        <v>415</v>
      </c>
    </row>
    <row r="15" spans="1:12" x14ac:dyDescent="0.25">
      <c r="A15" s="136">
        <v>11</v>
      </c>
      <c r="B15" s="140" t="s">
        <v>39</v>
      </c>
      <c r="C15" s="137" t="s">
        <v>4</v>
      </c>
      <c r="D15" s="138">
        <v>52.2</v>
      </c>
      <c r="E15" s="138">
        <v>51.3</v>
      </c>
      <c r="F15" s="138">
        <v>50.5</v>
      </c>
      <c r="G15" s="138">
        <v>52.7</v>
      </c>
      <c r="H15" s="138">
        <v>51.7</v>
      </c>
      <c r="I15" s="138">
        <v>51.8</v>
      </c>
      <c r="J15" s="138">
        <v>52.5</v>
      </c>
      <c r="K15" s="138">
        <v>52.1</v>
      </c>
      <c r="L15" s="139">
        <f>K15+J15+I15+H15+G15+F15+E15+D15</f>
        <v>414.79999999999995</v>
      </c>
    </row>
    <row r="16" spans="1:12" x14ac:dyDescent="0.25">
      <c r="A16" s="136">
        <v>11</v>
      </c>
      <c r="B16" s="137" t="s">
        <v>13</v>
      </c>
      <c r="C16" s="141" t="s">
        <v>2</v>
      </c>
      <c r="D16" s="138">
        <v>50.5</v>
      </c>
      <c r="E16" s="138">
        <v>52.7</v>
      </c>
      <c r="F16" s="138">
        <v>52.3</v>
      </c>
      <c r="G16" s="138">
        <v>50.6</v>
      </c>
      <c r="H16" s="138">
        <v>53.1</v>
      </c>
      <c r="I16" s="138">
        <v>51.5</v>
      </c>
      <c r="J16" s="138">
        <v>51.9</v>
      </c>
      <c r="K16" s="138">
        <v>52</v>
      </c>
      <c r="L16" s="139">
        <f>K16+J16+I16+H16+G16+F16+E16+D16</f>
        <v>414.6</v>
      </c>
    </row>
    <row r="17" spans="1:12" x14ac:dyDescent="0.25">
      <c r="A17" s="136">
        <v>11</v>
      </c>
      <c r="B17" s="136" t="s">
        <v>47</v>
      </c>
      <c r="C17" s="136" t="s">
        <v>4</v>
      </c>
      <c r="D17" s="138">
        <v>51.8</v>
      </c>
      <c r="E17" s="138">
        <v>49.9</v>
      </c>
      <c r="F17" s="138">
        <v>52.3</v>
      </c>
      <c r="G17" s="138">
        <v>51.8</v>
      </c>
      <c r="H17" s="138">
        <v>52.1</v>
      </c>
      <c r="I17" s="138">
        <v>52.3</v>
      </c>
      <c r="J17" s="138">
        <v>51.6</v>
      </c>
      <c r="K17" s="138">
        <v>52.3</v>
      </c>
      <c r="L17" s="139">
        <f>K17+J17+I17+H17+G17+F17+E17+D17</f>
        <v>414.09999999999997</v>
      </c>
    </row>
    <row r="18" spans="1:12" x14ac:dyDescent="0.25">
      <c r="A18" s="136">
        <v>11</v>
      </c>
      <c r="B18" s="136" t="s">
        <v>18</v>
      </c>
      <c r="C18" s="136" t="s">
        <v>2</v>
      </c>
      <c r="D18" s="138">
        <v>48.9</v>
      </c>
      <c r="E18" s="138">
        <v>52.2</v>
      </c>
      <c r="F18" s="138">
        <v>52.1</v>
      </c>
      <c r="G18" s="138">
        <v>51.3</v>
      </c>
      <c r="H18" s="138">
        <v>51.3</v>
      </c>
      <c r="I18" s="138">
        <v>51</v>
      </c>
      <c r="J18" s="138">
        <v>50.1</v>
      </c>
      <c r="K18" s="138">
        <v>51.7</v>
      </c>
      <c r="L18" s="139">
        <f>K18+J18+I18+H18+G18+F18+E18+D18</f>
        <v>408.6</v>
      </c>
    </row>
    <row r="19" spans="1:12" x14ac:dyDescent="0.25">
      <c r="A19" s="142">
        <v>11</v>
      </c>
      <c r="B19" s="137" t="s">
        <v>88</v>
      </c>
      <c r="C19" s="137" t="s">
        <v>4</v>
      </c>
      <c r="D19" s="138">
        <v>50.3</v>
      </c>
      <c r="E19" s="138">
        <v>49.9</v>
      </c>
      <c r="F19" s="138">
        <v>51</v>
      </c>
      <c r="G19" s="138">
        <v>50.6</v>
      </c>
      <c r="H19" s="138">
        <v>50.9</v>
      </c>
      <c r="I19" s="138">
        <v>52</v>
      </c>
      <c r="J19" s="138">
        <v>50.9</v>
      </c>
      <c r="K19" s="138">
        <v>50.2</v>
      </c>
      <c r="L19" s="139">
        <f>K19+J19+I19+H19+G19+F19+E19+D19</f>
        <v>405.8</v>
      </c>
    </row>
    <row r="20" spans="1:12" ht="15.75" thickBot="1" x14ac:dyDescent="0.3">
      <c r="A20" s="136">
        <v>11</v>
      </c>
      <c r="B20" s="136" t="s">
        <v>32</v>
      </c>
      <c r="C20" s="136" t="s">
        <v>7</v>
      </c>
      <c r="D20" s="138">
        <v>49.3</v>
      </c>
      <c r="E20" s="138">
        <v>50.5</v>
      </c>
      <c r="F20" s="138">
        <v>50.4</v>
      </c>
      <c r="G20" s="138">
        <v>49.7</v>
      </c>
      <c r="H20" s="138">
        <v>51.1</v>
      </c>
      <c r="I20" s="138">
        <v>50.1</v>
      </c>
      <c r="J20" s="138">
        <v>49.6</v>
      </c>
      <c r="K20" s="138">
        <v>52.1</v>
      </c>
      <c r="L20" s="139">
        <f>K20+J20+I20+H20+G20+F20+E20+D20</f>
        <v>402.8</v>
      </c>
    </row>
    <row r="21" spans="1:12" ht="12.95" customHeight="1" thickBot="1" x14ac:dyDescent="0.3">
      <c r="A21" s="143"/>
      <c r="B21" s="144" t="s">
        <v>123</v>
      </c>
      <c r="C21" s="145"/>
      <c r="D21" s="146"/>
      <c r="E21" s="146"/>
      <c r="F21" s="147"/>
      <c r="G21" s="146"/>
      <c r="H21" s="146"/>
      <c r="I21" s="146"/>
      <c r="J21" s="146"/>
      <c r="K21" s="146"/>
      <c r="L21" s="146"/>
    </row>
    <row r="22" spans="1:12" x14ac:dyDescent="0.25">
      <c r="A22" s="136">
        <v>13</v>
      </c>
      <c r="B22" s="136" t="s">
        <v>40</v>
      </c>
      <c r="C22" s="136" t="s">
        <v>7</v>
      </c>
      <c r="D22" s="138">
        <v>51.8</v>
      </c>
      <c r="E22" s="138">
        <v>52.5</v>
      </c>
      <c r="F22" s="138">
        <v>52.8</v>
      </c>
      <c r="G22" s="138">
        <v>53.1</v>
      </c>
      <c r="H22" s="138">
        <v>53.5</v>
      </c>
      <c r="I22" s="138">
        <v>52.2</v>
      </c>
      <c r="J22" s="138">
        <v>52.7</v>
      </c>
      <c r="K22" s="138">
        <v>53</v>
      </c>
      <c r="L22" s="139">
        <f>K22+J22+I22+H22+G22+F22+E22+D22</f>
        <v>421.6</v>
      </c>
    </row>
    <row r="23" spans="1:12" x14ac:dyDescent="0.25">
      <c r="A23" s="136">
        <v>13</v>
      </c>
      <c r="B23" s="137" t="s">
        <v>49</v>
      </c>
      <c r="C23" s="137" t="s">
        <v>7</v>
      </c>
      <c r="D23" s="138">
        <v>51.8</v>
      </c>
      <c r="E23" s="138">
        <v>53.3</v>
      </c>
      <c r="F23" s="138">
        <v>52.5</v>
      </c>
      <c r="G23" s="138">
        <v>52.7</v>
      </c>
      <c r="H23" s="138">
        <v>53.4</v>
      </c>
      <c r="I23" s="138">
        <v>52.3</v>
      </c>
      <c r="J23" s="138">
        <v>52.6</v>
      </c>
      <c r="K23" s="138">
        <v>51.9</v>
      </c>
      <c r="L23" s="139">
        <f>K23+J23+I23+H23+G23+F23+E23+D23</f>
        <v>420.50000000000006</v>
      </c>
    </row>
    <row r="24" spans="1:12" x14ac:dyDescent="0.25">
      <c r="A24" s="136">
        <v>13</v>
      </c>
      <c r="B24" s="137" t="s">
        <v>207</v>
      </c>
      <c r="C24" s="141" t="s">
        <v>7</v>
      </c>
      <c r="D24" s="138">
        <v>52.6</v>
      </c>
      <c r="E24" s="138">
        <v>52.1</v>
      </c>
      <c r="F24" s="138">
        <v>52.7</v>
      </c>
      <c r="G24" s="138">
        <v>52.6</v>
      </c>
      <c r="H24" s="138">
        <v>52.2</v>
      </c>
      <c r="I24" s="138">
        <v>51.7</v>
      </c>
      <c r="J24" s="138">
        <v>52.5</v>
      </c>
      <c r="K24" s="138">
        <v>52</v>
      </c>
      <c r="L24" s="139">
        <f>K24+J24+I24+H24+G24+F24+E24+D24</f>
        <v>418.40000000000003</v>
      </c>
    </row>
    <row r="25" spans="1:12" x14ac:dyDescent="0.25">
      <c r="A25" s="136">
        <v>13</v>
      </c>
      <c r="B25" s="136" t="s">
        <v>9</v>
      </c>
      <c r="C25" s="136" t="s">
        <v>1</v>
      </c>
      <c r="D25" s="138">
        <v>51.4</v>
      </c>
      <c r="E25" s="138">
        <v>52.9</v>
      </c>
      <c r="F25" s="138">
        <v>52.9</v>
      </c>
      <c r="G25" s="138">
        <v>51.8</v>
      </c>
      <c r="H25" s="138">
        <v>52.4</v>
      </c>
      <c r="I25" s="138">
        <v>52.8</v>
      </c>
      <c r="J25" s="138">
        <v>51.9</v>
      </c>
      <c r="K25" s="138">
        <v>51.8</v>
      </c>
      <c r="L25" s="139">
        <f>K25+J25+I25+H25+G25+F25+E25+D25</f>
        <v>417.89999999999992</v>
      </c>
    </row>
    <row r="26" spans="1:12" x14ac:dyDescent="0.25">
      <c r="A26" s="136">
        <v>13</v>
      </c>
      <c r="B26" s="140" t="s">
        <v>41</v>
      </c>
      <c r="C26" s="137" t="s">
        <v>4</v>
      </c>
      <c r="D26" s="138">
        <v>52.5</v>
      </c>
      <c r="E26" s="138">
        <v>51.8</v>
      </c>
      <c r="F26" s="138">
        <v>51.4</v>
      </c>
      <c r="G26" s="138">
        <v>51.4</v>
      </c>
      <c r="H26" s="138">
        <v>52.2</v>
      </c>
      <c r="I26" s="138">
        <v>52.8</v>
      </c>
      <c r="J26" s="138">
        <v>53.2</v>
      </c>
      <c r="K26" s="138">
        <v>51.5</v>
      </c>
      <c r="L26" s="139">
        <f>K26+J26+I26+H26+G26+F26+E26+D26</f>
        <v>416.79999999999995</v>
      </c>
    </row>
    <row r="27" spans="1:12" x14ac:dyDescent="0.25">
      <c r="A27" s="136">
        <v>13</v>
      </c>
      <c r="B27" s="137" t="s">
        <v>25</v>
      </c>
      <c r="C27" s="137" t="s">
        <v>1</v>
      </c>
      <c r="D27" s="138">
        <v>52.4</v>
      </c>
      <c r="E27" s="138">
        <v>51.8</v>
      </c>
      <c r="F27" s="138">
        <v>51.5</v>
      </c>
      <c r="G27" s="138">
        <v>50.3</v>
      </c>
      <c r="H27" s="138">
        <v>52.3</v>
      </c>
      <c r="I27" s="138">
        <v>51.4</v>
      </c>
      <c r="J27" s="138">
        <v>52.5</v>
      </c>
      <c r="K27" s="138">
        <v>51.2</v>
      </c>
      <c r="L27" s="139">
        <f>K27+J27+I27+H27+G27+F27+E27+D27</f>
        <v>413.4</v>
      </c>
    </row>
    <row r="28" spans="1:12" ht="15.75" thickBot="1" x14ac:dyDescent="0.3">
      <c r="A28" s="136">
        <v>13</v>
      </c>
      <c r="B28" s="137" t="s">
        <v>64</v>
      </c>
      <c r="C28" s="137" t="s">
        <v>2</v>
      </c>
      <c r="D28" s="138">
        <v>49.6</v>
      </c>
      <c r="E28" s="138">
        <v>52.1</v>
      </c>
      <c r="F28" s="138">
        <v>51.7</v>
      </c>
      <c r="G28" s="138">
        <v>52.2</v>
      </c>
      <c r="H28" s="138">
        <v>52</v>
      </c>
      <c r="I28" s="138">
        <v>47.6</v>
      </c>
      <c r="J28" s="138">
        <v>52.8</v>
      </c>
      <c r="K28" s="138">
        <v>50.3</v>
      </c>
      <c r="L28" s="139">
        <f>K28+J28+I28+H28+G28+F28+E28+D28</f>
        <v>408.3</v>
      </c>
    </row>
    <row r="29" spans="1:12" ht="15.75" thickBot="1" x14ac:dyDescent="0.3">
      <c r="A29" s="143"/>
      <c r="B29" s="144" t="s">
        <v>208</v>
      </c>
      <c r="C29" s="148"/>
      <c r="D29" s="146"/>
      <c r="E29" s="146"/>
      <c r="F29" s="147"/>
      <c r="G29" s="146"/>
      <c r="H29" s="146"/>
      <c r="I29" s="146"/>
      <c r="J29" s="146"/>
      <c r="K29" s="146"/>
      <c r="L29" s="146"/>
    </row>
    <row r="30" spans="1:12" x14ac:dyDescent="0.25">
      <c r="A30" s="136" t="s">
        <v>52</v>
      </c>
      <c r="B30" s="149" t="s">
        <v>26</v>
      </c>
      <c r="C30" s="136" t="s">
        <v>7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>
        <v>0</v>
      </c>
      <c r="J30" s="150">
        <v>0</v>
      </c>
      <c r="K30" s="150">
        <v>0</v>
      </c>
      <c r="L30" s="150">
        <v>409.20000000000005</v>
      </c>
    </row>
    <row r="31" spans="1:12" x14ac:dyDescent="0.25">
      <c r="A31" s="136" t="s">
        <v>52</v>
      </c>
      <c r="B31" s="140" t="s">
        <v>41</v>
      </c>
      <c r="C31" s="137" t="s">
        <v>4</v>
      </c>
      <c r="D31" s="150">
        <v>0</v>
      </c>
      <c r="E31" s="150">
        <v>0</v>
      </c>
      <c r="F31" s="150">
        <v>0</v>
      </c>
      <c r="G31" s="150">
        <v>0</v>
      </c>
      <c r="H31" s="150">
        <v>0</v>
      </c>
      <c r="I31" s="150">
        <v>0</v>
      </c>
      <c r="J31" s="150">
        <v>0</v>
      </c>
      <c r="K31" s="150">
        <v>0</v>
      </c>
      <c r="L31" s="150">
        <f>K31+J31+I31+H31+G31+F31+E31+D31</f>
        <v>0</v>
      </c>
    </row>
    <row r="32" spans="1:12" ht="14.1" customHeight="1" thickBot="1" x14ac:dyDescent="0.3">
      <c r="A32" s="151"/>
      <c r="B32" s="152"/>
      <c r="C32" s="153"/>
      <c r="D32" s="154"/>
      <c r="E32" s="154"/>
      <c r="F32" s="154"/>
      <c r="G32" s="154"/>
      <c r="H32" s="154"/>
      <c r="I32" s="154"/>
      <c r="J32" s="154"/>
      <c r="K32" s="154"/>
      <c r="L32" s="154"/>
    </row>
    <row r="33" spans="1:12" ht="15.75" thickBot="1" x14ac:dyDescent="0.3">
      <c r="B33" s="135" t="s">
        <v>89</v>
      </c>
    </row>
    <row r="34" spans="1:12" x14ac:dyDescent="0.25">
      <c r="A34" s="136" t="s">
        <v>89</v>
      </c>
      <c r="B34" s="140" t="s">
        <v>209</v>
      </c>
      <c r="C34" s="137" t="s">
        <v>3</v>
      </c>
      <c r="D34" s="138">
        <v>51</v>
      </c>
      <c r="E34" s="138">
        <v>51.8</v>
      </c>
      <c r="F34" s="138">
        <v>52.5</v>
      </c>
      <c r="G34" s="138">
        <v>52.1</v>
      </c>
      <c r="H34" s="138">
        <v>52.1</v>
      </c>
      <c r="I34" s="138">
        <v>52.2</v>
      </c>
      <c r="J34" s="138">
        <v>53.1</v>
      </c>
      <c r="K34" s="138">
        <v>51.1</v>
      </c>
      <c r="L34" s="139">
        <f>K34+J34+I34+H34+G34+F34+E34+D34</f>
        <v>415.90000000000003</v>
      </c>
    </row>
    <row r="35" spans="1:12" x14ac:dyDescent="0.25">
      <c r="A35" s="136" t="s">
        <v>89</v>
      </c>
      <c r="B35" s="136" t="s">
        <v>37</v>
      </c>
      <c r="C35" s="136" t="s">
        <v>7</v>
      </c>
      <c r="D35" s="138">
        <v>51.1</v>
      </c>
      <c r="E35" s="138">
        <v>50.8</v>
      </c>
      <c r="F35" s="138">
        <v>50.5</v>
      </c>
      <c r="G35" s="138">
        <v>51.3</v>
      </c>
      <c r="H35" s="138">
        <v>52.9</v>
      </c>
      <c r="I35" s="138">
        <v>51.5</v>
      </c>
      <c r="J35" s="138">
        <v>52.5</v>
      </c>
      <c r="K35" s="138">
        <v>50.6</v>
      </c>
      <c r="L35" s="139">
        <f>K35+J35+I35+H35+G35+F35+E35+D35</f>
        <v>411.20000000000005</v>
      </c>
    </row>
    <row r="36" spans="1:12" x14ac:dyDescent="0.25">
      <c r="A36" s="136" t="s">
        <v>89</v>
      </c>
      <c r="B36" s="137" t="s">
        <v>36</v>
      </c>
      <c r="C36" s="137" t="s">
        <v>7</v>
      </c>
      <c r="D36" s="138">
        <v>50.4</v>
      </c>
      <c r="E36" s="138">
        <v>49</v>
      </c>
      <c r="F36" s="138">
        <v>51.6</v>
      </c>
      <c r="G36" s="138">
        <v>53.4</v>
      </c>
      <c r="H36" s="138">
        <v>51</v>
      </c>
      <c r="I36" s="138">
        <v>52.4</v>
      </c>
      <c r="J36" s="138">
        <v>50.6</v>
      </c>
      <c r="K36" s="138">
        <v>50.8</v>
      </c>
      <c r="L36" s="139">
        <f>K36+J36+I36+H36+G36+F36+E36+D36</f>
        <v>409.2</v>
      </c>
    </row>
    <row r="37" spans="1:12" x14ac:dyDescent="0.25">
      <c r="A37" s="136" t="s">
        <v>89</v>
      </c>
      <c r="B37" s="137" t="s">
        <v>27</v>
      </c>
      <c r="C37" s="137" t="s">
        <v>1</v>
      </c>
      <c r="D37" s="138">
        <v>52.2</v>
      </c>
      <c r="E37" s="138">
        <v>50.7</v>
      </c>
      <c r="F37" s="138">
        <v>50.5</v>
      </c>
      <c r="G37" s="138">
        <v>51.1</v>
      </c>
      <c r="H37" s="138">
        <v>48.5</v>
      </c>
      <c r="I37" s="138">
        <v>51.4</v>
      </c>
      <c r="J37" s="138">
        <v>52.3</v>
      </c>
      <c r="K37" s="138">
        <v>52.2</v>
      </c>
      <c r="L37" s="139">
        <f>K37+J37+I37+H37+G37+F37+E37+D37</f>
        <v>408.9</v>
      </c>
    </row>
    <row r="38" spans="1:12" x14ac:dyDescent="0.25">
      <c r="A38" s="136" t="s">
        <v>89</v>
      </c>
      <c r="B38" s="137" t="s">
        <v>82</v>
      </c>
      <c r="C38" s="137" t="s">
        <v>7</v>
      </c>
      <c r="D38" s="138">
        <v>49.9</v>
      </c>
      <c r="E38" s="138">
        <v>51</v>
      </c>
      <c r="F38" s="138">
        <v>50.7</v>
      </c>
      <c r="G38" s="138">
        <v>51.7</v>
      </c>
      <c r="H38" s="138">
        <v>51.7</v>
      </c>
      <c r="I38" s="138">
        <v>51.9</v>
      </c>
      <c r="J38" s="138">
        <v>50.3</v>
      </c>
      <c r="K38" s="138">
        <v>49.9</v>
      </c>
      <c r="L38" s="139">
        <f>K38+J38+I38+H38+G38+F38+E38+D38</f>
        <v>407.09999999999997</v>
      </c>
    </row>
    <row r="39" spans="1:12" x14ac:dyDescent="0.25">
      <c r="A39" s="136" t="s">
        <v>89</v>
      </c>
      <c r="B39" s="140" t="s">
        <v>69</v>
      </c>
      <c r="C39" s="137" t="s">
        <v>7</v>
      </c>
      <c r="D39" s="138">
        <v>52.9</v>
      </c>
      <c r="E39" s="138">
        <v>52.3</v>
      </c>
      <c r="F39" s="138">
        <v>52.6</v>
      </c>
      <c r="G39" s="138">
        <v>52.8</v>
      </c>
      <c r="H39" s="138">
        <v>52.8</v>
      </c>
      <c r="I39" s="138">
        <v>52.7</v>
      </c>
      <c r="J39" s="138">
        <v>53</v>
      </c>
      <c r="K39" s="138">
        <v>53.3</v>
      </c>
      <c r="L39" s="139">
        <f>K39+J39+I39+H39+G39+F39+E39+D39</f>
        <v>422.40000000000003</v>
      </c>
    </row>
    <row r="40" spans="1:12" x14ac:dyDescent="0.25">
      <c r="A40" s="136" t="s">
        <v>89</v>
      </c>
      <c r="B40" s="140" t="s">
        <v>10</v>
      </c>
      <c r="C40" s="137" t="s">
        <v>7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9">
        <v>420.9</v>
      </c>
    </row>
    <row r="41" spans="1:12" x14ac:dyDescent="0.25">
      <c r="A41" s="136" t="s">
        <v>89</v>
      </c>
      <c r="B41" s="140" t="s">
        <v>68</v>
      </c>
      <c r="C41" s="137" t="s">
        <v>7</v>
      </c>
      <c r="D41" s="138">
        <v>53</v>
      </c>
      <c r="E41" s="138">
        <v>52.3</v>
      </c>
      <c r="F41" s="138">
        <v>53.3</v>
      </c>
      <c r="G41" s="138">
        <v>52.9</v>
      </c>
      <c r="H41" s="138">
        <v>52.7</v>
      </c>
      <c r="I41" s="138">
        <v>51.8</v>
      </c>
      <c r="J41" s="138">
        <v>52.5</v>
      </c>
      <c r="K41" s="138">
        <v>52.2</v>
      </c>
      <c r="L41" s="139">
        <f>K41+J41+I41+H41+G41+F41+E41+D41</f>
        <v>420.7</v>
      </c>
    </row>
    <row r="42" spans="1:12" ht="14.1" customHeight="1" thickBot="1" x14ac:dyDescent="0.3">
      <c r="A42" s="136" t="s">
        <v>89</v>
      </c>
      <c r="B42" s="136" t="s">
        <v>70</v>
      </c>
      <c r="C42" s="136" t="s">
        <v>2</v>
      </c>
      <c r="D42" s="138">
        <v>42.6</v>
      </c>
      <c r="E42" s="138">
        <v>43.5</v>
      </c>
      <c r="F42" s="138">
        <v>45.5</v>
      </c>
      <c r="G42" s="138">
        <v>48.9</v>
      </c>
      <c r="H42" s="138">
        <v>49.5</v>
      </c>
      <c r="I42" s="138">
        <v>48.4</v>
      </c>
      <c r="J42" s="138">
        <v>50.1</v>
      </c>
      <c r="K42" s="138">
        <v>49.9</v>
      </c>
      <c r="L42" s="139">
        <f>K42+J42+I42+H42+G42+F42+E42+D42</f>
        <v>378.40000000000003</v>
      </c>
    </row>
    <row r="43" spans="1:12" ht="15" customHeight="1" thickBot="1" x14ac:dyDescent="0.3">
      <c r="A43" s="143"/>
      <c r="B43" s="144" t="s">
        <v>94</v>
      </c>
      <c r="C43" s="145"/>
      <c r="D43" s="146"/>
      <c r="E43" s="146"/>
      <c r="F43" s="147"/>
      <c r="G43" s="146"/>
      <c r="H43" s="146"/>
      <c r="I43" s="146"/>
      <c r="J43" s="146"/>
      <c r="K43" s="146"/>
      <c r="L43" s="146"/>
    </row>
    <row r="44" spans="1:12" x14ac:dyDescent="0.25">
      <c r="A44" s="136" t="s">
        <v>96</v>
      </c>
      <c r="B44" s="137" t="s">
        <v>49</v>
      </c>
      <c r="C44" s="137" t="s">
        <v>7</v>
      </c>
      <c r="D44" s="138">
        <v>46.3</v>
      </c>
      <c r="E44" s="138">
        <v>48.2</v>
      </c>
      <c r="F44" s="138">
        <v>40.700000000000003</v>
      </c>
      <c r="G44" s="138">
        <v>43.7</v>
      </c>
      <c r="H44" s="138">
        <v>0</v>
      </c>
      <c r="I44" s="138">
        <v>0</v>
      </c>
      <c r="J44" s="138">
        <v>0</v>
      </c>
      <c r="K44" s="138">
        <v>0</v>
      </c>
      <c r="L44" s="139">
        <f>K44+J44+I44+H44+G44+F44+E44+D44</f>
        <v>178.90000000000003</v>
      </c>
    </row>
    <row r="45" spans="1:12" x14ac:dyDescent="0.25">
      <c r="A45" s="136" t="s">
        <v>94</v>
      </c>
      <c r="B45" s="137" t="s">
        <v>95</v>
      </c>
      <c r="C45" s="141" t="s">
        <v>7</v>
      </c>
      <c r="D45" s="138">
        <v>41.6</v>
      </c>
      <c r="E45" s="138">
        <v>46.5</v>
      </c>
      <c r="F45" s="138">
        <v>42.7</v>
      </c>
      <c r="G45" s="138">
        <v>44.2</v>
      </c>
      <c r="H45" s="138">
        <v>0</v>
      </c>
      <c r="I45" s="138">
        <v>0</v>
      </c>
      <c r="J45" s="138">
        <v>0</v>
      </c>
      <c r="K45" s="138">
        <v>0</v>
      </c>
      <c r="L45" s="139">
        <f>K45+J45+I45+H45+G45+F45+E45+D45</f>
        <v>175</v>
      </c>
    </row>
    <row r="46" spans="1:12" x14ac:dyDescent="0.25">
      <c r="A46" s="136" t="s">
        <v>96</v>
      </c>
      <c r="B46" s="137" t="s">
        <v>87</v>
      </c>
      <c r="C46" s="137" t="s">
        <v>7</v>
      </c>
      <c r="D46" s="138">
        <v>46.2</v>
      </c>
      <c r="E46" s="138">
        <v>45.4</v>
      </c>
      <c r="F46" s="138">
        <v>44</v>
      </c>
      <c r="G46" s="138">
        <v>39.1</v>
      </c>
      <c r="H46" s="138">
        <v>0</v>
      </c>
      <c r="I46" s="138">
        <v>0</v>
      </c>
      <c r="J46" s="138">
        <v>0</v>
      </c>
      <c r="K46" s="138">
        <v>0</v>
      </c>
      <c r="L46" s="139">
        <f>K46+J46+I46+H46+G46+F46+E46+D46</f>
        <v>174.7</v>
      </c>
    </row>
    <row r="47" spans="1:12" x14ac:dyDescent="0.25">
      <c r="A47" s="149" t="s">
        <v>94</v>
      </c>
      <c r="B47" s="136" t="s">
        <v>70</v>
      </c>
      <c r="C47" s="136" t="s">
        <v>2</v>
      </c>
      <c r="D47" s="138">
        <v>42.5</v>
      </c>
      <c r="E47" s="138">
        <v>36.6</v>
      </c>
      <c r="F47" s="138">
        <v>39.1</v>
      </c>
      <c r="G47" s="138">
        <v>41.3</v>
      </c>
      <c r="H47" s="138">
        <v>0</v>
      </c>
      <c r="I47" s="138">
        <v>0</v>
      </c>
      <c r="J47" s="138">
        <v>0</v>
      </c>
      <c r="K47" s="138">
        <v>0</v>
      </c>
      <c r="L47" s="139">
        <f>K47+J47+I47+H47+G47+F47+E47+D47</f>
        <v>159.5</v>
      </c>
    </row>
    <row r="48" spans="1:12" x14ac:dyDescent="0.25">
      <c r="A48" s="136" t="s">
        <v>94</v>
      </c>
      <c r="B48" s="136" t="s">
        <v>9</v>
      </c>
      <c r="C48" s="136" t="s">
        <v>1</v>
      </c>
      <c r="D48" s="138">
        <v>29</v>
      </c>
      <c r="E48" s="138">
        <v>39</v>
      </c>
      <c r="F48" s="138">
        <v>28.2</v>
      </c>
      <c r="G48" s="138">
        <v>40.200000000000003</v>
      </c>
      <c r="H48" s="138">
        <v>0</v>
      </c>
      <c r="I48" s="138">
        <v>0</v>
      </c>
      <c r="J48" s="138">
        <v>0</v>
      </c>
      <c r="K48" s="138">
        <v>0</v>
      </c>
      <c r="L48" s="139">
        <f>K48+J48+I48+H48+G48+F48+E48+D48</f>
        <v>136.4</v>
      </c>
    </row>
    <row r="49" spans="1:13" x14ac:dyDescent="0.25">
      <c r="A49" s="136" t="s">
        <v>94</v>
      </c>
      <c r="B49" s="152" t="s">
        <v>10</v>
      </c>
      <c r="C49" s="153" t="s">
        <v>7</v>
      </c>
      <c r="D49" s="155">
        <v>0</v>
      </c>
      <c r="E49" s="155">
        <v>0</v>
      </c>
      <c r="F49" s="155">
        <v>0</v>
      </c>
      <c r="G49" s="155">
        <v>0</v>
      </c>
      <c r="H49" s="155">
        <v>0</v>
      </c>
      <c r="I49" s="155">
        <v>0</v>
      </c>
      <c r="J49" s="155">
        <v>0</v>
      </c>
      <c r="K49" s="155">
        <v>0</v>
      </c>
      <c r="L49" s="156">
        <v>117.3</v>
      </c>
    </row>
    <row r="50" spans="1:13" ht="14.1" customHeight="1" thickBot="1" x14ac:dyDescent="0.3">
      <c r="A50" s="136" t="s">
        <v>96</v>
      </c>
      <c r="B50" s="137" t="s">
        <v>64</v>
      </c>
      <c r="C50" s="137" t="s">
        <v>2</v>
      </c>
      <c r="D50" s="138">
        <v>13.2</v>
      </c>
      <c r="E50" s="138">
        <v>20.8</v>
      </c>
      <c r="F50" s="138">
        <v>12.2</v>
      </c>
      <c r="G50" s="138">
        <v>12.8</v>
      </c>
      <c r="H50" s="138">
        <v>0</v>
      </c>
      <c r="I50" s="138">
        <v>0</v>
      </c>
      <c r="J50" s="138">
        <v>0</v>
      </c>
      <c r="K50" s="138">
        <v>0</v>
      </c>
      <c r="L50" s="139">
        <f>K50+J50+I50+H50+G50+F50+E50+D50</f>
        <v>59</v>
      </c>
    </row>
    <row r="51" spans="1:13" ht="15.75" thickBot="1" x14ac:dyDescent="0.3">
      <c r="A51" s="143"/>
      <c r="B51" s="144" t="s">
        <v>210</v>
      </c>
      <c r="C51" s="145"/>
      <c r="D51" s="146"/>
      <c r="E51" s="146"/>
      <c r="F51" s="147"/>
      <c r="G51" s="146"/>
      <c r="H51" s="146"/>
      <c r="I51" s="146"/>
      <c r="J51" s="146"/>
      <c r="K51" s="146"/>
      <c r="L51" s="146"/>
    </row>
    <row r="52" spans="1:13" x14ac:dyDescent="0.25">
      <c r="A52" s="136" t="s">
        <v>97</v>
      </c>
      <c r="B52" s="136" t="s">
        <v>50</v>
      </c>
      <c r="C52" s="136" t="s">
        <v>7</v>
      </c>
      <c r="D52" s="138">
        <v>50.6</v>
      </c>
      <c r="E52" s="138">
        <v>50.4</v>
      </c>
      <c r="F52" s="138">
        <v>50.3</v>
      </c>
      <c r="G52" s="138">
        <v>51.1</v>
      </c>
      <c r="H52" s="138">
        <v>49.4</v>
      </c>
      <c r="I52" s="138">
        <v>50.3</v>
      </c>
      <c r="J52" s="138">
        <v>50.6</v>
      </c>
      <c r="K52" s="138">
        <v>51.4</v>
      </c>
      <c r="L52" s="139">
        <f>K52+J52+I52+H52+G52+F52+E52+D52</f>
        <v>404.1</v>
      </c>
    </row>
    <row r="53" spans="1:13" x14ac:dyDescent="0.25">
      <c r="A53" s="136" t="s">
        <v>211</v>
      </c>
      <c r="B53" s="136" t="s">
        <v>16</v>
      </c>
      <c r="C53" s="136" t="s">
        <v>7</v>
      </c>
      <c r="D53" s="138">
        <v>47.9</v>
      </c>
      <c r="E53" s="138">
        <v>48.4</v>
      </c>
      <c r="F53" s="138">
        <v>50.6</v>
      </c>
      <c r="G53" s="138">
        <v>49.5</v>
      </c>
      <c r="H53" s="138">
        <v>48.4</v>
      </c>
      <c r="I53" s="138">
        <v>50.4</v>
      </c>
      <c r="J53" s="138">
        <v>48.2</v>
      </c>
      <c r="K53" s="138">
        <v>48.9</v>
      </c>
      <c r="L53" s="139">
        <f>K53+J53+I53+H53+G53+F53+E53+D53</f>
        <v>392.29999999999995</v>
      </c>
    </row>
    <row r="54" spans="1:13" ht="15.75" thickBot="1" x14ac:dyDescent="0.3">
      <c r="A54" s="136" t="s">
        <v>211</v>
      </c>
      <c r="B54" s="149" t="s">
        <v>22</v>
      </c>
      <c r="C54" s="136" t="s">
        <v>7</v>
      </c>
      <c r="D54" s="138">
        <v>44</v>
      </c>
      <c r="E54" s="138">
        <v>46.9</v>
      </c>
      <c r="F54" s="138">
        <v>47.5</v>
      </c>
      <c r="G54" s="138">
        <v>49.7</v>
      </c>
      <c r="H54" s="138">
        <v>45.6</v>
      </c>
      <c r="I54" s="138">
        <v>42.5</v>
      </c>
      <c r="J54" s="138">
        <v>43.9</v>
      </c>
      <c r="K54" s="138">
        <v>44.7</v>
      </c>
      <c r="L54" s="139">
        <f>K54+J54+I54+H54+G54+F54+E54+D54</f>
        <v>364.79999999999995</v>
      </c>
    </row>
    <row r="55" spans="1:13" ht="15.75" thickBot="1" x14ac:dyDescent="0.3">
      <c r="B55" s="135" t="s">
        <v>212</v>
      </c>
    </row>
    <row r="56" spans="1:13" x14ac:dyDescent="0.25">
      <c r="A56" s="136" t="s">
        <v>98</v>
      </c>
      <c r="B56" s="136" t="s">
        <v>84</v>
      </c>
      <c r="C56" s="136" t="s">
        <v>2</v>
      </c>
      <c r="D56" s="138">
        <v>48.9</v>
      </c>
      <c r="E56" s="138">
        <v>50.2</v>
      </c>
      <c r="F56" s="138">
        <v>50.3</v>
      </c>
      <c r="G56" s="138">
        <v>50.9</v>
      </c>
      <c r="H56" s="138">
        <v>51.2</v>
      </c>
      <c r="I56" s="138">
        <v>51.3</v>
      </c>
      <c r="J56" s="138">
        <v>49.5</v>
      </c>
      <c r="K56" s="138">
        <v>51.9</v>
      </c>
      <c r="L56" s="139">
        <f>K56+J56+I56+H56+G56+F56+E56+D56</f>
        <v>404.19999999999993</v>
      </c>
    </row>
    <row r="57" spans="1:13" ht="14.1" customHeight="1" thickBot="1" x14ac:dyDescent="0.3">
      <c r="A57" s="136" t="s">
        <v>98</v>
      </c>
      <c r="B57" s="136" t="s">
        <v>51</v>
      </c>
      <c r="C57" s="136" t="s">
        <v>7</v>
      </c>
      <c r="D57" s="138">
        <v>48.8</v>
      </c>
      <c r="E57" s="138">
        <v>47.6</v>
      </c>
      <c r="F57" s="138">
        <v>48.9</v>
      </c>
      <c r="G57" s="138">
        <v>49.2</v>
      </c>
      <c r="H57" s="138">
        <v>48.4</v>
      </c>
      <c r="I57" s="138">
        <v>49.7</v>
      </c>
      <c r="J57" s="138">
        <v>49.9</v>
      </c>
      <c r="K57" s="138">
        <v>49.5</v>
      </c>
      <c r="L57" s="139">
        <f>K57+J57+I57+H57+G57+F57+E57+D57</f>
        <v>392.00000000000006</v>
      </c>
      <c r="M57" s="157"/>
    </row>
    <row r="58" spans="1:13" ht="15.75" thickBot="1" x14ac:dyDescent="0.3">
      <c r="A58" s="143"/>
      <c r="B58" s="158" t="s">
        <v>213</v>
      </c>
      <c r="C58" s="159"/>
      <c r="D58" s="159"/>
      <c r="E58" s="159"/>
      <c r="F58" s="159"/>
      <c r="G58" s="159"/>
      <c r="H58" s="159"/>
      <c r="I58" s="159"/>
      <c r="J58" s="159"/>
      <c r="K58" s="159"/>
      <c r="L58" s="159"/>
    </row>
    <row r="59" spans="1:13" x14ac:dyDescent="0.25">
      <c r="A59" s="136" t="s">
        <v>99</v>
      </c>
      <c r="B59" s="137" t="s">
        <v>43</v>
      </c>
      <c r="C59" s="137" t="s">
        <v>4</v>
      </c>
      <c r="D59" s="138">
        <v>46.9</v>
      </c>
      <c r="E59" s="138">
        <v>50.4</v>
      </c>
      <c r="F59" s="138">
        <v>46.6</v>
      </c>
      <c r="G59" s="138">
        <v>46.1</v>
      </c>
      <c r="H59" s="138">
        <v>43</v>
      </c>
      <c r="I59" s="138">
        <v>45</v>
      </c>
      <c r="J59" s="138">
        <v>43.8</v>
      </c>
      <c r="K59" s="138">
        <v>47.8</v>
      </c>
      <c r="L59" s="139">
        <f>K59+J59+I59+H59+G59+F59+E59+D59</f>
        <v>369.59999999999997</v>
      </c>
    </row>
    <row r="60" spans="1:13" x14ac:dyDescent="0.25">
      <c r="A60" s="136" t="s">
        <v>99</v>
      </c>
      <c r="B60" s="137" t="s">
        <v>33</v>
      </c>
      <c r="C60" s="137" t="s">
        <v>1</v>
      </c>
      <c r="D60" s="138">
        <v>47.4</v>
      </c>
      <c r="E60" s="138">
        <v>45.6</v>
      </c>
      <c r="F60" s="138">
        <v>44.3</v>
      </c>
      <c r="G60" s="138">
        <v>45.2</v>
      </c>
      <c r="H60" s="138">
        <v>46.5</v>
      </c>
      <c r="I60" s="138">
        <v>44.3</v>
      </c>
      <c r="J60" s="138">
        <v>44.8</v>
      </c>
      <c r="K60" s="138">
        <v>42.9</v>
      </c>
      <c r="L60" s="139">
        <f>K60+J60+I60+H60+G60+F60+E60+D60</f>
        <v>361</v>
      </c>
    </row>
    <row r="61" spans="1:13" x14ac:dyDescent="0.25">
      <c r="A61" s="136" t="s">
        <v>99</v>
      </c>
      <c r="B61" s="140" t="s">
        <v>34</v>
      </c>
      <c r="C61" s="137" t="s">
        <v>7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9">
        <v>313.39999999999998</v>
      </c>
    </row>
  </sheetData>
  <mergeCells count="1">
    <mergeCell ref="A1:L1"/>
  </mergeCells>
  <pageMargins left="0.7" right="0.7" top="0.75" bottom="0.75" header="0.3" footer="0.3"/>
  <pageSetup paperSize="9" scale="96" orientation="landscape" horizontalDpi="4294967293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>
    <pageSetUpPr fitToPage="1"/>
  </sheetPr>
  <dimension ref="A1:BQ71"/>
  <sheetViews>
    <sheetView tabSelected="1" zoomScaleNormal="100" zoomScaleSheetLayoutView="100" workbookViewId="0">
      <pane xSplit="4" ySplit="1" topLeftCell="E2" activePane="bottomRight" state="frozen"/>
      <selection activeCell="N20" sqref="N20"/>
      <selection pane="topRight" activeCell="N20" sqref="N20"/>
      <selection pane="bottomLeft" activeCell="N20" sqref="N20"/>
      <selection pane="bottomRight" activeCell="B2" sqref="B2"/>
    </sheetView>
  </sheetViews>
  <sheetFormatPr defaultColWidth="9.140625" defaultRowHeight="18" x14ac:dyDescent="0.25"/>
  <cols>
    <col min="1" max="1" width="4" style="13" bestFit="1" customWidth="1"/>
    <col min="2" max="2" width="21.28515625" style="12" bestFit="1" customWidth="1"/>
    <col min="3" max="3" width="6.140625" style="13" bestFit="1" customWidth="1"/>
    <col min="4" max="4" width="14.5703125" style="12" customWidth="1"/>
    <col min="5" max="12" width="4.42578125" style="15" hidden="1" customWidth="1"/>
    <col min="13" max="13" width="7.7109375" style="16" bestFit="1" customWidth="1"/>
    <col min="14" max="14" width="4.28515625" style="24" customWidth="1"/>
    <col min="15" max="22" width="4.42578125" style="15" hidden="1" customWidth="1"/>
    <col min="23" max="23" width="7.7109375" style="16" customWidth="1"/>
    <col min="24" max="24" width="4.28515625" style="24" customWidth="1"/>
    <col min="25" max="32" width="4.42578125" style="15" hidden="1" customWidth="1"/>
    <col min="33" max="33" width="6.5703125" style="16" customWidth="1"/>
    <col min="34" max="34" width="4.28515625" style="24" customWidth="1"/>
    <col min="35" max="42" width="4.42578125" style="15" hidden="1" customWidth="1"/>
    <col min="43" max="43" width="6.5703125" style="16" customWidth="1"/>
    <col min="44" max="44" width="4.28515625" style="24" customWidth="1"/>
    <col min="45" max="52" width="4.42578125" style="15" hidden="1" customWidth="1"/>
    <col min="53" max="53" width="6.5703125" style="16" customWidth="1"/>
    <col min="54" max="54" width="4.28515625" style="24" customWidth="1"/>
    <col min="55" max="62" width="4.42578125" style="15" hidden="1" customWidth="1"/>
    <col min="63" max="63" width="7.5703125" style="16" customWidth="1"/>
    <col min="64" max="64" width="4.28515625" style="24" customWidth="1"/>
    <col min="65" max="65" width="15.5703125" style="18" bestFit="1" customWidth="1"/>
    <col min="66" max="66" width="5.42578125" style="13" bestFit="1" customWidth="1"/>
    <col min="67" max="67" width="5.42578125" style="13" customWidth="1"/>
    <col min="68" max="68" width="30" style="12" hidden="1" customWidth="1"/>
    <col min="69" max="16384" width="9.140625" style="13"/>
  </cols>
  <sheetData>
    <row r="1" spans="1:68" ht="36" x14ac:dyDescent="0.25">
      <c r="A1" s="10"/>
      <c r="B1" s="11"/>
      <c r="C1" s="10"/>
      <c r="E1" s="19"/>
      <c r="F1" s="19"/>
      <c r="G1" s="19"/>
      <c r="H1" s="19"/>
      <c r="I1" s="19"/>
      <c r="J1" s="19"/>
      <c r="K1" s="19"/>
      <c r="L1" s="19"/>
      <c r="M1" s="20">
        <v>1</v>
      </c>
      <c r="O1" s="21"/>
      <c r="P1" s="21"/>
      <c r="Q1" s="21"/>
      <c r="R1" s="21"/>
      <c r="S1" s="21"/>
      <c r="T1" s="21"/>
      <c r="U1" s="21"/>
      <c r="V1" s="21"/>
      <c r="W1" s="22">
        <v>2</v>
      </c>
      <c r="X1" s="25"/>
      <c r="Y1" s="19"/>
      <c r="Z1" s="19"/>
      <c r="AA1" s="19"/>
      <c r="AB1" s="19"/>
      <c r="AC1" s="19"/>
      <c r="AD1" s="19"/>
      <c r="AE1" s="19"/>
      <c r="AF1" s="19"/>
      <c r="AG1" s="20">
        <v>3</v>
      </c>
      <c r="AI1" s="19"/>
      <c r="AJ1" s="19"/>
      <c r="AK1" s="19"/>
      <c r="AL1" s="19"/>
      <c r="AM1" s="19"/>
      <c r="AN1" s="19"/>
      <c r="AO1" s="19"/>
      <c r="AP1" s="19"/>
      <c r="AQ1" s="20">
        <v>4</v>
      </c>
      <c r="AS1" s="19"/>
      <c r="AT1" s="19"/>
      <c r="AU1" s="19"/>
      <c r="AV1" s="19"/>
      <c r="AW1" s="19"/>
      <c r="AX1" s="19"/>
      <c r="AY1" s="19"/>
      <c r="AZ1" s="19"/>
      <c r="BA1" s="20">
        <v>5</v>
      </c>
      <c r="BC1" s="19"/>
      <c r="BD1" s="19"/>
      <c r="BE1" s="19"/>
      <c r="BF1" s="19"/>
      <c r="BG1" s="19"/>
      <c r="BH1" s="19"/>
      <c r="BI1" s="19"/>
      <c r="BJ1" s="19"/>
      <c r="BK1" s="20">
        <v>6</v>
      </c>
      <c r="BM1" s="23" t="s">
        <v>6</v>
      </c>
    </row>
    <row r="2" spans="1:68" x14ac:dyDescent="0.25">
      <c r="A2" s="10"/>
      <c r="B2" s="11"/>
      <c r="C2" s="10"/>
      <c r="E2" s="19"/>
      <c r="F2" s="19"/>
      <c r="G2" s="19"/>
      <c r="H2" s="19"/>
      <c r="I2" s="19"/>
      <c r="J2" s="19"/>
      <c r="K2" s="19"/>
      <c r="L2" s="19"/>
      <c r="M2" s="20"/>
      <c r="O2" s="21"/>
      <c r="P2" s="21"/>
      <c r="Q2" s="21"/>
      <c r="R2" s="21"/>
      <c r="S2" s="21"/>
      <c r="T2" s="21"/>
      <c r="U2" s="21"/>
      <c r="V2" s="21"/>
      <c r="W2" s="22"/>
      <c r="X2" s="25"/>
      <c r="Y2" s="19"/>
      <c r="Z2" s="19"/>
      <c r="AA2" s="19"/>
      <c r="AB2" s="19"/>
      <c r="AC2" s="19"/>
      <c r="AD2" s="19"/>
      <c r="AE2" s="19"/>
      <c r="AF2" s="19"/>
      <c r="AG2" s="20"/>
      <c r="AI2" s="19"/>
      <c r="AJ2" s="19"/>
      <c r="AK2" s="19"/>
      <c r="AL2" s="19"/>
      <c r="AM2" s="19"/>
      <c r="AN2" s="19"/>
      <c r="AO2" s="19"/>
      <c r="AP2" s="19"/>
      <c r="AQ2" s="20"/>
      <c r="AS2" s="19"/>
      <c r="AT2" s="19"/>
      <c r="AU2" s="19"/>
      <c r="AV2" s="19"/>
      <c r="AW2" s="19"/>
      <c r="AX2" s="19"/>
      <c r="AY2" s="19"/>
      <c r="AZ2" s="19"/>
      <c r="BA2" s="20"/>
      <c r="BC2" s="19"/>
      <c r="BD2" s="19"/>
      <c r="BE2" s="19"/>
      <c r="BF2" s="19"/>
      <c r="BG2" s="19"/>
      <c r="BH2" s="19"/>
      <c r="BI2" s="19"/>
      <c r="BJ2" s="19"/>
      <c r="BK2" s="20"/>
      <c r="BM2" s="23"/>
    </row>
    <row r="3" spans="1:68" s="10" customFormat="1" x14ac:dyDescent="0.25">
      <c r="A3" s="51">
        <v>1</v>
      </c>
      <c r="B3" s="11" t="s">
        <v>38</v>
      </c>
      <c r="C3" s="10">
        <v>7</v>
      </c>
      <c r="D3" s="11" t="s">
        <v>4</v>
      </c>
      <c r="E3" s="52"/>
      <c r="F3" s="52"/>
      <c r="G3" s="52"/>
      <c r="H3" s="52"/>
      <c r="I3" s="52"/>
      <c r="J3" s="52"/>
      <c r="K3" s="52"/>
      <c r="L3" s="52"/>
      <c r="M3" s="17"/>
      <c r="N3" s="25"/>
      <c r="O3" s="52">
        <v>50.9</v>
      </c>
      <c r="P3" s="52">
        <v>50</v>
      </c>
      <c r="Q3" s="52">
        <v>49.1</v>
      </c>
      <c r="R3" s="52">
        <v>49.7</v>
      </c>
      <c r="S3" s="52">
        <v>49.2</v>
      </c>
      <c r="T3" s="52">
        <v>50.5</v>
      </c>
      <c r="U3" s="52">
        <v>41.6</v>
      </c>
      <c r="V3" s="52">
        <v>50.8</v>
      </c>
      <c r="W3" s="17">
        <v>391.8</v>
      </c>
      <c r="X3" s="25"/>
      <c r="Y3" s="52">
        <v>52.2</v>
      </c>
      <c r="Z3" s="52">
        <v>52.2</v>
      </c>
      <c r="AA3" s="52">
        <v>53</v>
      </c>
      <c r="AB3" s="52">
        <v>49.9</v>
      </c>
      <c r="AC3" s="52">
        <v>52.6</v>
      </c>
      <c r="AD3" s="52">
        <v>51</v>
      </c>
      <c r="AE3" s="52">
        <v>51.8</v>
      </c>
      <c r="AF3" s="52">
        <v>51.2</v>
      </c>
      <c r="AG3" s="17">
        <v>413.9</v>
      </c>
      <c r="AH3" s="25"/>
      <c r="AI3" s="52"/>
      <c r="AJ3" s="52"/>
      <c r="AK3" s="52"/>
      <c r="AL3" s="52"/>
      <c r="AM3" s="52"/>
      <c r="AN3" s="52"/>
      <c r="AO3" s="52"/>
      <c r="AP3" s="52"/>
      <c r="AQ3" s="17">
        <v>411.2</v>
      </c>
      <c r="AR3" s="25"/>
      <c r="AS3" s="52">
        <v>51.3</v>
      </c>
      <c r="AT3" s="52">
        <v>51.8</v>
      </c>
      <c r="AU3" s="52">
        <v>52.2</v>
      </c>
      <c r="AV3" s="52">
        <v>52.1</v>
      </c>
      <c r="AW3" s="52">
        <v>51.2</v>
      </c>
      <c r="AX3" s="52">
        <v>50.2</v>
      </c>
      <c r="AY3" s="52">
        <v>50.4</v>
      </c>
      <c r="AZ3" s="52">
        <v>48.8</v>
      </c>
      <c r="BA3" s="17">
        <v>408</v>
      </c>
      <c r="BB3" s="25"/>
      <c r="BC3" s="52">
        <v>49.6</v>
      </c>
      <c r="BD3" s="52">
        <v>50.4</v>
      </c>
      <c r="BE3" s="52">
        <v>0</v>
      </c>
      <c r="BF3" s="52">
        <v>0</v>
      </c>
      <c r="BG3" s="52">
        <v>0</v>
      </c>
      <c r="BH3" s="52">
        <v>0</v>
      </c>
      <c r="BI3" s="52">
        <v>0</v>
      </c>
      <c r="BJ3" s="52">
        <v>0</v>
      </c>
      <c r="BK3" s="17">
        <v>100</v>
      </c>
      <c r="BL3" s="25"/>
      <c r="BM3" s="53">
        <v>1233.0999755859375</v>
      </c>
      <c r="BP3" s="54" t="s">
        <v>156</v>
      </c>
    </row>
    <row r="4" spans="1:68" s="10" customFormat="1" x14ac:dyDescent="0.25">
      <c r="A4" s="51">
        <v>2</v>
      </c>
      <c r="B4" s="11" t="s">
        <v>29</v>
      </c>
      <c r="C4" s="10">
        <v>7</v>
      </c>
      <c r="D4" s="26" t="s">
        <v>4</v>
      </c>
      <c r="E4" s="52">
        <v>52.5</v>
      </c>
      <c r="F4" s="52">
        <v>49.7</v>
      </c>
      <c r="G4" s="52">
        <v>49.4</v>
      </c>
      <c r="H4" s="52">
        <v>50.6</v>
      </c>
      <c r="I4" s="52">
        <v>50.1</v>
      </c>
      <c r="J4" s="52">
        <v>49.2</v>
      </c>
      <c r="K4" s="52">
        <v>49.5</v>
      </c>
      <c r="L4" s="52">
        <v>52.2</v>
      </c>
      <c r="M4" s="17">
        <v>403.2</v>
      </c>
      <c r="N4" s="25"/>
      <c r="O4" s="52">
        <v>50.6</v>
      </c>
      <c r="P4" s="52">
        <v>50.7</v>
      </c>
      <c r="Q4" s="52">
        <v>50.2</v>
      </c>
      <c r="R4" s="52">
        <v>50.6</v>
      </c>
      <c r="S4" s="52">
        <v>50.7</v>
      </c>
      <c r="T4" s="52">
        <v>49.9</v>
      </c>
      <c r="U4" s="52">
        <v>48.7</v>
      </c>
      <c r="V4" s="52">
        <v>48.6</v>
      </c>
      <c r="W4" s="17">
        <v>400</v>
      </c>
      <c r="X4" s="25"/>
      <c r="Y4" s="52">
        <v>48.1</v>
      </c>
      <c r="Z4" s="52">
        <v>47.2</v>
      </c>
      <c r="AA4" s="52">
        <v>47.1</v>
      </c>
      <c r="AB4" s="52">
        <v>49.9</v>
      </c>
      <c r="AC4" s="52">
        <v>50.8</v>
      </c>
      <c r="AD4" s="52">
        <v>51.2</v>
      </c>
      <c r="AE4" s="52">
        <v>47.1</v>
      </c>
      <c r="AF4" s="52">
        <v>49.6</v>
      </c>
      <c r="AG4" s="17">
        <v>391.00000000000006</v>
      </c>
      <c r="AH4" s="25"/>
      <c r="AI4" s="52"/>
      <c r="AJ4" s="52"/>
      <c r="AK4" s="52"/>
      <c r="AL4" s="52"/>
      <c r="AM4" s="52"/>
      <c r="AN4" s="52"/>
      <c r="AO4" s="52"/>
      <c r="AP4" s="52"/>
      <c r="AQ4" s="17"/>
      <c r="AR4" s="25"/>
      <c r="AS4" s="52"/>
      <c r="AT4" s="52"/>
      <c r="AU4" s="52"/>
      <c r="AV4" s="52"/>
      <c r="AW4" s="52"/>
      <c r="AX4" s="52"/>
      <c r="AY4" s="52"/>
      <c r="AZ4" s="52"/>
      <c r="BA4" s="17"/>
      <c r="BB4" s="25"/>
      <c r="BC4" s="52">
        <v>49.5</v>
      </c>
      <c r="BD4" s="52">
        <v>50.2</v>
      </c>
      <c r="BE4" s="52">
        <v>53</v>
      </c>
      <c r="BF4" s="52">
        <v>49.8</v>
      </c>
      <c r="BG4" s="52">
        <v>49.2</v>
      </c>
      <c r="BH4" s="52">
        <v>51</v>
      </c>
      <c r="BI4" s="52">
        <v>51.7</v>
      </c>
      <c r="BJ4" s="52">
        <v>51.6</v>
      </c>
      <c r="BK4" s="17">
        <v>406</v>
      </c>
      <c r="BL4" s="25"/>
      <c r="BM4" s="53">
        <v>1209.199951171875</v>
      </c>
      <c r="BP4" s="54" t="s">
        <v>157</v>
      </c>
    </row>
    <row r="5" spans="1:68" x14ac:dyDescent="0.25">
      <c r="BP5" s="14"/>
    </row>
    <row r="6" spans="1:68" x14ac:dyDescent="0.25">
      <c r="A6" s="2">
        <v>1</v>
      </c>
      <c r="B6" s="12" t="s">
        <v>30</v>
      </c>
      <c r="C6" s="13">
        <v>9</v>
      </c>
      <c r="D6" s="26" t="s">
        <v>7</v>
      </c>
      <c r="E6" s="15">
        <v>51.8</v>
      </c>
      <c r="F6" s="15">
        <v>52.6</v>
      </c>
      <c r="G6" s="15">
        <v>52.4</v>
      </c>
      <c r="H6" s="15">
        <v>52.3</v>
      </c>
      <c r="I6" s="15">
        <v>51.1</v>
      </c>
      <c r="J6" s="15">
        <v>41.7</v>
      </c>
      <c r="K6" s="15">
        <v>40.299999999999997</v>
      </c>
      <c r="L6" s="15">
        <v>51.2</v>
      </c>
      <c r="M6" s="16">
        <v>393.4</v>
      </c>
      <c r="O6" s="15">
        <v>50.6</v>
      </c>
      <c r="P6" s="15">
        <v>51.7</v>
      </c>
      <c r="Q6" s="15">
        <v>52.3</v>
      </c>
      <c r="R6" s="15">
        <v>52.8</v>
      </c>
      <c r="S6" s="15">
        <v>53.6</v>
      </c>
      <c r="T6" s="15">
        <v>51.8</v>
      </c>
      <c r="U6" s="15">
        <v>51.9</v>
      </c>
      <c r="V6" s="15">
        <v>51.2</v>
      </c>
      <c r="W6" s="16">
        <v>415.9</v>
      </c>
      <c r="Y6" s="15">
        <v>53.2</v>
      </c>
      <c r="Z6" s="15">
        <v>52.4</v>
      </c>
      <c r="AA6" s="15">
        <v>51.7</v>
      </c>
      <c r="AB6" s="15">
        <v>52.5</v>
      </c>
      <c r="AC6" s="15">
        <v>52.3</v>
      </c>
      <c r="AD6" s="15">
        <v>51.9</v>
      </c>
      <c r="AE6" s="15">
        <v>53.1</v>
      </c>
      <c r="AF6" s="15">
        <v>53.2</v>
      </c>
      <c r="AG6" s="16">
        <v>420.3</v>
      </c>
      <c r="AQ6" s="16">
        <v>419.7</v>
      </c>
      <c r="AS6" s="15">
        <v>52.4</v>
      </c>
      <c r="AT6" s="15">
        <v>52.4</v>
      </c>
      <c r="AU6" s="15">
        <v>52</v>
      </c>
      <c r="AV6" s="15">
        <v>50.4</v>
      </c>
      <c r="AW6" s="15">
        <v>52.4</v>
      </c>
      <c r="AX6" s="15">
        <v>53.3</v>
      </c>
      <c r="AY6" s="15">
        <v>52.1</v>
      </c>
      <c r="AZ6" s="15">
        <v>52.6</v>
      </c>
      <c r="BA6" s="16">
        <v>417.6</v>
      </c>
      <c r="BC6" s="15">
        <v>53.2</v>
      </c>
      <c r="BD6" s="15">
        <v>53.3</v>
      </c>
      <c r="BE6" s="15">
        <v>53.6</v>
      </c>
      <c r="BF6" s="15">
        <v>52.1</v>
      </c>
      <c r="BG6" s="15">
        <v>51.6</v>
      </c>
      <c r="BH6" s="15">
        <v>52.6</v>
      </c>
      <c r="BI6" s="15">
        <v>52.9</v>
      </c>
      <c r="BJ6" s="15">
        <v>52.3</v>
      </c>
      <c r="BK6" s="16">
        <v>421.6</v>
      </c>
      <c r="BM6" s="18">
        <v>1261.60009765625</v>
      </c>
      <c r="BP6" s="14" t="s">
        <v>158</v>
      </c>
    </row>
    <row r="7" spans="1:68" x14ac:dyDescent="0.25">
      <c r="A7" s="2">
        <v>2</v>
      </c>
      <c r="B7" s="12" t="s">
        <v>46</v>
      </c>
      <c r="C7" s="13">
        <v>9</v>
      </c>
      <c r="D7" s="26" t="s">
        <v>7</v>
      </c>
      <c r="E7" s="15">
        <v>50.3</v>
      </c>
      <c r="F7" s="15">
        <v>51.9</v>
      </c>
      <c r="G7" s="15">
        <v>50.6</v>
      </c>
      <c r="H7" s="15">
        <v>50.5</v>
      </c>
      <c r="I7" s="15">
        <v>51.1</v>
      </c>
      <c r="J7" s="15">
        <v>49.1</v>
      </c>
      <c r="K7" s="15">
        <v>50.7</v>
      </c>
      <c r="L7" s="15">
        <v>50.9</v>
      </c>
      <c r="M7" s="16">
        <v>405.1</v>
      </c>
      <c r="O7" s="15">
        <v>52.5</v>
      </c>
      <c r="P7" s="15">
        <v>51.7</v>
      </c>
      <c r="Q7" s="15">
        <v>51</v>
      </c>
      <c r="R7" s="15">
        <v>52.2</v>
      </c>
      <c r="S7" s="15">
        <v>52</v>
      </c>
      <c r="T7" s="15">
        <v>51.9</v>
      </c>
      <c r="U7" s="15">
        <v>51.3</v>
      </c>
      <c r="V7" s="15">
        <v>51.1</v>
      </c>
      <c r="W7" s="16">
        <v>413.7</v>
      </c>
      <c r="Y7" s="15">
        <v>51</v>
      </c>
      <c r="Z7" s="15">
        <v>52.7</v>
      </c>
      <c r="AA7" s="15">
        <v>52.1</v>
      </c>
      <c r="AB7" s="15">
        <v>53</v>
      </c>
      <c r="AC7" s="15">
        <v>53.1</v>
      </c>
      <c r="AD7" s="15">
        <v>51.9</v>
      </c>
      <c r="AE7" s="15">
        <v>51</v>
      </c>
      <c r="AF7" s="15">
        <v>51.3</v>
      </c>
      <c r="AG7" s="16">
        <v>416.1</v>
      </c>
      <c r="AQ7" s="16">
        <v>414.9</v>
      </c>
      <c r="AS7" s="15">
        <v>52.1</v>
      </c>
      <c r="AT7" s="15">
        <v>52.6</v>
      </c>
      <c r="AU7" s="15">
        <v>50.3</v>
      </c>
      <c r="AV7" s="15">
        <v>51.8</v>
      </c>
      <c r="AW7" s="15">
        <v>53.2</v>
      </c>
      <c r="AX7" s="15">
        <v>52.1</v>
      </c>
      <c r="AY7" s="15">
        <v>51.3</v>
      </c>
      <c r="AZ7" s="15">
        <v>52.5</v>
      </c>
      <c r="BA7" s="16">
        <v>415.9</v>
      </c>
      <c r="BC7" s="15">
        <v>51</v>
      </c>
      <c r="BD7" s="15">
        <v>52.6</v>
      </c>
      <c r="BE7" s="15">
        <v>51.5</v>
      </c>
      <c r="BF7" s="15">
        <v>51.6</v>
      </c>
      <c r="BG7" s="15">
        <v>52.1</v>
      </c>
      <c r="BH7" s="15">
        <v>52.6</v>
      </c>
      <c r="BI7" s="15">
        <v>52.2</v>
      </c>
      <c r="BJ7" s="15">
        <v>51.2</v>
      </c>
      <c r="BK7" s="16">
        <v>414.8</v>
      </c>
      <c r="BM7" s="18">
        <v>1246.9000244140625</v>
      </c>
      <c r="BP7" s="14" t="s">
        <v>159</v>
      </c>
    </row>
    <row r="8" spans="1:68" x14ac:dyDescent="0.25">
      <c r="A8" s="2">
        <v>3</v>
      </c>
      <c r="B8" s="12" t="s">
        <v>61</v>
      </c>
      <c r="C8" s="13">
        <v>9</v>
      </c>
      <c r="D8" s="26" t="s">
        <v>7</v>
      </c>
      <c r="O8" s="15">
        <v>52.1</v>
      </c>
      <c r="P8" s="15">
        <v>52.1</v>
      </c>
      <c r="Q8" s="15">
        <v>51.7</v>
      </c>
      <c r="R8" s="15">
        <v>50.8</v>
      </c>
      <c r="S8" s="15">
        <v>51.6</v>
      </c>
      <c r="T8" s="15">
        <v>51.9</v>
      </c>
      <c r="U8" s="15">
        <v>51.3</v>
      </c>
      <c r="V8" s="15">
        <v>52.2</v>
      </c>
      <c r="W8" s="16">
        <v>413.7</v>
      </c>
      <c r="Y8" s="15">
        <v>51.9</v>
      </c>
      <c r="Z8" s="15">
        <v>52.4</v>
      </c>
      <c r="AA8" s="15">
        <v>51.4</v>
      </c>
      <c r="AB8" s="15">
        <v>51</v>
      </c>
      <c r="AC8" s="15">
        <v>50</v>
      </c>
      <c r="AD8" s="15">
        <v>51.1</v>
      </c>
      <c r="AE8" s="15">
        <v>51.5</v>
      </c>
      <c r="AF8" s="15">
        <v>52.2</v>
      </c>
      <c r="AG8" s="16">
        <v>411.5</v>
      </c>
      <c r="AQ8" s="16">
        <v>412.2</v>
      </c>
      <c r="AS8" s="15">
        <v>51.6</v>
      </c>
      <c r="AT8" s="15">
        <v>52.9</v>
      </c>
      <c r="AU8" s="15">
        <v>51</v>
      </c>
      <c r="AV8" s="15">
        <v>51.7</v>
      </c>
      <c r="AW8" s="15">
        <v>52.3</v>
      </c>
      <c r="AX8" s="15">
        <v>51.3</v>
      </c>
      <c r="AY8" s="15">
        <v>52.7</v>
      </c>
      <c r="AZ8" s="15">
        <v>52</v>
      </c>
      <c r="BA8" s="16">
        <v>415.5</v>
      </c>
      <c r="BC8" s="15">
        <v>52.3</v>
      </c>
      <c r="BD8" s="15">
        <v>53.2</v>
      </c>
      <c r="BE8" s="15">
        <v>51.8</v>
      </c>
      <c r="BF8" s="15">
        <v>51.5</v>
      </c>
      <c r="BG8" s="15">
        <v>50.5</v>
      </c>
      <c r="BH8" s="15">
        <v>53</v>
      </c>
      <c r="BI8" s="15">
        <v>51.1</v>
      </c>
      <c r="BJ8" s="15">
        <v>51.1</v>
      </c>
      <c r="BK8" s="16">
        <v>414.5</v>
      </c>
      <c r="BM8" s="18">
        <v>1243.699951171875</v>
      </c>
      <c r="BP8" s="14" t="s">
        <v>160</v>
      </c>
    </row>
    <row r="9" spans="1:68" x14ac:dyDescent="0.25">
      <c r="A9" s="2">
        <v>4</v>
      </c>
      <c r="B9" s="12" t="s">
        <v>62</v>
      </c>
      <c r="C9" s="13">
        <v>9</v>
      </c>
      <c r="D9" s="26" t="s">
        <v>1</v>
      </c>
      <c r="E9" s="15">
        <v>51.2</v>
      </c>
      <c r="F9" s="15">
        <v>51.9</v>
      </c>
      <c r="G9" s="15">
        <v>52.5</v>
      </c>
      <c r="H9" s="15">
        <v>50</v>
      </c>
      <c r="I9" s="15">
        <v>49.2</v>
      </c>
      <c r="J9" s="15">
        <v>50.2</v>
      </c>
      <c r="K9" s="15">
        <v>51.4</v>
      </c>
      <c r="L9" s="15">
        <v>50.4</v>
      </c>
      <c r="M9" s="16">
        <v>406.8</v>
      </c>
      <c r="O9" s="15">
        <v>52.4</v>
      </c>
      <c r="P9" s="15">
        <v>52.8</v>
      </c>
      <c r="Q9" s="15">
        <v>50.7</v>
      </c>
      <c r="R9" s="15">
        <v>51.8</v>
      </c>
      <c r="S9" s="15">
        <v>50.6</v>
      </c>
      <c r="T9" s="15">
        <v>50.9</v>
      </c>
      <c r="U9" s="15">
        <v>50.9</v>
      </c>
      <c r="V9" s="15">
        <v>52</v>
      </c>
      <c r="W9" s="16">
        <v>412.1</v>
      </c>
      <c r="Y9" s="15">
        <v>51</v>
      </c>
      <c r="Z9" s="15">
        <v>51.5</v>
      </c>
      <c r="AA9" s="15">
        <v>52.9</v>
      </c>
      <c r="AB9" s="15">
        <v>51.1</v>
      </c>
      <c r="AC9" s="15">
        <v>50.6</v>
      </c>
      <c r="AD9" s="15">
        <v>52.5</v>
      </c>
      <c r="AE9" s="15">
        <v>51.4</v>
      </c>
      <c r="AF9" s="15">
        <v>50.9</v>
      </c>
      <c r="AG9" s="16">
        <v>411.9</v>
      </c>
      <c r="AQ9" s="16">
        <v>410.3</v>
      </c>
      <c r="AS9" s="15">
        <v>50.2</v>
      </c>
      <c r="AT9" s="15">
        <v>52.5</v>
      </c>
      <c r="AU9" s="15">
        <v>51.6</v>
      </c>
      <c r="AV9" s="15">
        <v>52.2</v>
      </c>
      <c r="AW9" s="15">
        <v>50.8</v>
      </c>
      <c r="AX9" s="15">
        <v>52.2</v>
      </c>
      <c r="AY9" s="15">
        <v>51.8</v>
      </c>
      <c r="AZ9" s="15">
        <v>49.7</v>
      </c>
      <c r="BA9" s="16">
        <v>411</v>
      </c>
      <c r="BC9" s="15">
        <v>51.8</v>
      </c>
      <c r="BD9" s="15">
        <v>51.2</v>
      </c>
      <c r="BE9" s="15">
        <v>51.2</v>
      </c>
      <c r="BF9" s="15">
        <v>51.2</v>
      </c>
      <c r="BG9" s="15">
        <v>51.1</v>
      </c>
      <c r="BH9" s="15">
        <v>51</v>
      </c>
      <c r="BI9" s="15">
        <v>50.6</v>
      </c>
      <c r="BJ9" s="15">
        <v>50.7</v>
      </c>
      <c r="BK9" s="16">
        <v>408.8</v>
      </c>
      <c r="BM9" s="18">
        <v>1235</v>
      </c>
      <c r="BP9" s="14" t="s">
        <v>193</v>
      </c>
    </row>
    <row r="10" spans="1:68" x14ac:dyDescent="0.25">
      <c r="A10" s="2">
        <v>5</v>
      </c>
      <c r="B10" s="12" t="s">
        <v>63</v>
      </c>
      <c r="C10" s="13">
        <v>9</v>
      </c>
      <c r="D10" s="26" t="s">
        <v>2</v>
      </c>
      <c r="O10" s="15">
        <v>46.1</v>
      </c>
      <c r="P10" s="15">
        <v>43.7</v>
      </c>
      <c r="Q10" s="15">
        <v>43.2</v>
      </c>
      <c r="R10" s="15">
        <v>43.3</v>
      </c>
      <c r="S10" s="15">
        <v>43.6</v>
      </c>
      <c r="T10" s="15">
        <v>48.5</v>
      </c>
      <c r="U10" s="15">
        <v>43.7</v>
      </c>
      <c r="V10" s="15">
        <v>44.3</v>
      </c>
      <c r="W10" s="16">
        <v>356.4</v>
      </c>
      <c r="Y10" s="15">
        <v>49.4</v>
      </c>
      <c r="Z10" s="15">
        <v>47.7</v>
      </c>
      <c r="AA10" s="15">
        <v>46.8</v>
      </c>
      <c r="AB10" s="15">
        <v>49.7</v>
      </c>
      <c r="AC10" s="15">
        <v>44.9</v>
      </c>
      <c r="AD10" s="15">
        <v>46.1</v>
      </c>
      <c r="AE10" s="15">
        <v>47.1</v>
      </c>
      <c r="AF10" s="15">
        <v>48</v>
      </c>
      <c r="AG10" s="16">
        <v>379.7</v>
      </c>
      <c r="AQ10" s="16">
        <v>400</v>
      </c>
      <c r="AS10" s="15">
        <v>50.2</v>
      </c>
      <c r="AT10" s="15">
        <v>51.7</v>
      </c>
      <c r="AU10" s="15">
        <v>49.7</v>
      </c>
      <c r="AV10" s="15">
        <v>48.1</v>
      </c>
      <c r="AW10" s="15">
        <v>49.1</v>
      </c>
      <c r="AX10" s="15">
        <v>50</v>
      </c>
      <c r="AY10" s="15">
        <v>50.6</v>
      </c>
      <c r="AZ10" s="15">
        <v>51.5</v>
      </c>
      <c r="BA10" s="16">
        <v>400.90000000000003</v>
      </c>
      <c r="BC10" s="15">
        <v>50.7</v>
      </c>
      <c r="BD10" s="15">
        <v>49.5</v>
      </c>
      <c r="BE10" s="15">
        <v>50.9</v>
      </c>
      <c r="BF10" s="15">
        <v>52.3</v>
      </c>
      <c r="BG10" s="15">
        <v>51.6</v>
      </c>
      <c r="BH10" s="15">
        <v>51.6</v>
      </c>
      <c r="BI10" s="15">
        <v>51</v>
      </c>
      <c r="BJ10" s="15">
        <v>51.2</v>
      </c>
      <c r="BK10" s="16">
        <v>408.79999999999995</v>
      </c>
      <c r="BM10" s="18">
        <v>1209.699951171875</v>
      </c>
      <c r="BP10" s="14" t="s">
        <v>161</v>
      </c>
    </row>
    <row r="11" spans="1:68" x14ac:dyDescent="0.25">
      <c r="BP11" s="14"/>
    </row>
    <row r="12" spans="1:68" x14ac:dyDescent="0.25">
      <c r="A12" s="2">
        <v>1</v>
      </c>
      <c r="B12" s="12" t="s">
        <v>12</v>
      </c>
      <c r="C12" s="13">
        <v>11</v>
      </c>
      <c r="D12" s="26" t="s">
        <v>3</v>
      </c>
      <c r="E12" s="15">
        <v>51.8</v>
      </c>
      <c r="F12" s="15">
        <v>52.6</v>
      </c>
      <c r="G12" s="15">
        <v>51.1</v>
      </c>
      <c r="H12" s="15">
        <v>52.3</v>
      </c>
      <c r="I12" s="15">
        <v>52.2</v>
      </c>
      <c r="J12" s="15">
        <v>51.3</v>
      </c>
      <c r="K12" s="15">
        <v>49.8</v>
      </c>
      <c r="L12" s="15">
        <v>52.4</v>
      </c>
      <c r="M12" s="16">
        <v>413.5</v>
      </c>
      <c r="O12" s="15">
        <v>52.3</v>
      </c>
      <c r="P12" s="15">
        <v>51.9</v>
      </c>
      <c r="Q12" s="15">
        <v>51.1</v>
      </c>
      <c r="R12" s="15">
        <v>52.4</v>
      </c>
      <c r="S12" s="15">
        <v>52.1</v>
      </c>
      <c r="T12" s="15">
        <v>51.6</v>
      </c>
      <c r="U12" s="15">
        <v>52.7</v>
      </c>
      <c r="V12" s="15">
        <v>53.7</v>
      </c>
      <c r="W12" s="16">
        <v>417.8</v>
      </c>
      <c r="Y12" s="15">
        <v>53.1</v>
      </c>
      <c r="Z12" s="15">
        <v>51.6</v>
      </c>
      <c r="AA12" s="15">
        <v>51.3</v>
      </c>
      <c r="AB12" s="15">
        <v>51.8</v>
      </c>
      <c r="AC12" s="15">
        <v>52.1</v>
      </c>
      <c r="AD12" s="15">
        <v>53.1</v>
      </c>
      <c r="AE12" s="15">
        <v>49.2</v>
      </c>
      <c r="AF12" s="15">
        <v>52.9</v>
      </c>
      <c r="AG12" s="16">
        <v>415.1</v>
      </c>
      <c r="AQ12" s="16">
        <v>414.7</v>
      </c>
      <c r="AS12" s="15">
        <v>51.8</v>
      </c>
      <c r="AT12" s="15">
        <v>51.8</v>
      </c>
      <c r="AU12" s="15">
        <v>52.7</v>
      </c>
      <c r="AV12" s="15">
        <v>51.4</v>
      </c>
      <c r="AW12" s="15">
        <v>51.3</v>
      </c>
      <c r="AX12" s="15">
        <v>50.8</v>
      </c>
      <c r="AY12" s="15">
        <v>52.9</v>
      </c>
      <c r="AZ12" s="15">
        <v>52.2</v>
      </c>
      <c r="BA12" s="16">
        <v>414.9</v>
      </c>
      <c r="BC12" s="15">
        <v>51.2</v>
      </c>
      <c r="BD12" s="15">
        <v>51.6</v>
      </c>
      <c r="BE12" s="15">
        <v>52.4</v>
      </c>
      <c r="BF12" s="15">
        <v>51.3</v>
      </c>
      <c r="BG12" s="15">
        <v>52.3</v>
      </c>
      <c r="BH12" s="15">
        <v>52.2</v>
      </c>
      <c r="BI12" s="15">
        <v>51.8</v>
      </c>
      <c r="BJ12" s="15">
        <v>52.2</v>
      </c>
      <c r="BK12" s="16">
        <v>415</v>
      </c>
      <c r="BM12" s="18">
        <v>1247.9000244140625</v>
      </c>
      <c r="BP12" s="14" t="s">
        <v>162</v>
      </c>
    </row>
    <row r="13" spans="1:68" x14ac:dyDescent="0.25">
      <c r="A13" s="2">
        <v>2</v>
      </c>
      <c r="B13" s="12" t="s">
        <v>26</v>
      </c>
      <c r="C13" s="13">
        <v>11</v>
      </c>
      <c r="D13" s="26" t="s">
        <v>7</v>
      </c>
      <c r="E13" s="15">
        <v>49.5</v>
      </c>
      <c r="F13" s="15">
        <v>51.3</v>
      </c>
      <c r="G13" s="15">
        <v>49.1</v>
      </c>
      <c r="H13" s="15">
        <v>51.5</v>
      </c>
      <c r="I13" s="15">
        <v>49.6</v>
      </c>
      <c r="J13" s="15">
        <v>51.2</v>
      </c>
      <c r="K13" s="15">
        <v>51.1</v>
      </c>
      <c r="L13" s="15">
        <v>50.4</v>
      </c>
      <c r="M13" s="16">
        <v>403.7</v>
      </c>
      <c r="O13" s="15">
        <v>49.8</v>
      </c>
      <c r="P13" s="15">
        <v>51.2</v>
      </c>
      <c r="Q13" s="15">
        <v>49.8</v>
      </c>
      <c r="R13" s="15">
        <v>47.9</v>
      </c>
      <c r="S13" s="15">
        <v>49.9</v>
      </c>
      <c r="T13" s="15">
        <v>51.6</v>
      </c>
      <c r="U13" s="15">
        <v>49.6</v>
      </c>
      <c r="V13" s="15">
        <v>50.4</v>
      </c>
      <c r="W13" s="16">
        <v>400.2</v>
      </c>
      <c r="Y13" s="15">
        <v>50.6</v>
      </c>
      <c r="Z13" s="15">
        <v>51.4</v>
      </c>
      <c r="AA13" s="15">
        <v>52.7</v>
      </c>
      <c r="AB13" s="15">
        <v>49.6</v>
      </c>
      <c r="AC13" s="15">
        <v>51.1</v>
      </c>
      <c r="AD13" s="15">
        <v>51.4</v>
      </c>
      <c r="AE13" s="15">
        <v>50.7</v>
      </c>
      <c r="AF13" s="15">
        <v>51.9</v>
      </c>
      <c r="AG13" s="16">
        <v>409.39999999999992</v>
      </c>
      <c r="AQ13" s="16">
        <v>409.6</v>
      </c>
      <c r="AS13" s="15">
        <v>52.4</v>
      </c>
      <c r="AT13" s="15">
        <v>51.2</v>
      </c>
      <c r="AU13" s="15">
        <v>52.2</v>
      </c>
      <c r="AV13" s="15">
        <v>52.5</v>
      </c>
      <c r="AW13" s="15">
        <v>52.2</v>
      </c>
      <c r="AX13" s="15">
        <v>52.4</v>
      </c>
      <c r="AY13" s="15">
        <v>51.6</v>
      </c>
      <c r="AZ13" s="15">
        <v>52.5</v>
      </c>
      <c r="BA13" s="16">
        <v>417</v>
      </c>
      <c r="BC13" s="15">
        <v>52</v>
      </c>
      <c r="BD13" s="15">
        <v>51.9</v>
      </c>
      <c r="BE13" s="15">
        <v>52.8</v>
      </c>
      <c r="BF13" s="15">
        <v>53.1</v>
      </c>
      <c r="BG13" s="15">
        <v>52.2</v>
      </c>
      <c r="BH13" s="15">
        <v>52</v>
      </c>
      <c r="BI13" s="15">
        <v>52.6</v>
      </c>
      <c r="BJ13" s="15">
        <v>52.5</v>
      </c>
      <c r="BK13" s="16">
        <v>419.1</v>
      </c>
      <c r="BM13" s="18">
        <v>1245.699951171875</v>
      </c>
      <c r="BP13" s="14" t="s">
        <v>194</v>
      </c>
    </row>
    <row r="14" spans="1:68" x14ac:dyDescent="0.25">
      <c r="A14" s="2">
        <v>3</v>
      </c>
      <c r="B14" s="12" t="s">
        <v>39</v>
      </c>
      <c r="C14" s="13">
        <v>11</v>
      </c>
      <c r="D14" s="30" t="s">
        <v>4</v>
      </c>
      <c r="E14" s="15">
        <v>50.3</v>
      </c>
      <c r="F14" s="15">
        <v>50.2</v>
      </c>
      <c r="G14" s="15">
        <v>51.3</v>
      </c>
      <c r="H14" s="15">
        <v>51.2</v>
      </c>
      <c r="I14" s="15">
        <v>51.3</v>
      </c>
      <c r="J14" s="15">
        <v>52.3</v>
      </c>
      <c r="K14" s="15">
        <v>52</v>
      </c>
      <c r="L14" s="15">
        <v>51.3</v>
      </c>
      <c r="M14" s="16">
        <v>409.9</v>
      </c>
      <c r="O14" s="15">
        <v>51.6</v>
      </c>
      <c r="P14" s="15">
        <v>52.7</v>
      </c>
      <c r="Q14" s="15">
        <v>51.5</v>
      </c>
      <c r="R14" s="15">
        <v>53.2</v>
      </c>
      <c r="S14" s="15">
        <v>52.1</v>
      </c>
      <c r="T14" s="15">
        <v>52.1</v>
      </c>
      <c r="U14" s="15">
        <v>52.1</v>
      </c>
      <c r="V14" s="15">
        <v>51.5</v>
      </c>
      <c r="W14" s="16">
        <v>416.8</v>
      </c>
      <c r="Y14" s="15">
        <v>50.5</v>
      </c>
      <c r="Z14" s="15">
        <v>50.1</v>
      </c>
      <c r="AA14" s="15">
        <v>51.7</v>
      </c>
      <c r="AB14" s="15">
        <v>50.3</v>
      </c>
      <c r="AC14" s="15">
        <v>50.5</v>
      </c>
      <c r="AD14" s="15">
        <v>50.1</v>
      </c>
      <c r="AE14" s="15">
        <v>51.8</v>
      </c>
      <c r="AF14" s="15">
        <v>51.4</v>
      </c>
      <c r="AG14" s="16">
        <v>406.40000000000003</v>
      </c>
      <c r="AQ14" s="16">
        <v>413.7</v>
      </c>
      <c r="AS14" s="15">
        <v>51.7</v>
      </c>
      <c r="AT14" s="15">
        <v>51.5</v>
      </c>
      <c r="AU14" s="15">
        <v>51.8</v>
      </c>
      <c r="AV14" s="15">
        <v>51</v>
      </c>
      <c r="AW14" s="15">
        <v>51.1</v>
      </c>
      <c r="AX14" s="15">
        <v>51</v>
      </c>
      <c r="AY14" s="15">
        <v>52.1</v>
      </c>
      <c r="AZ14" s="15">
        <v>51.7</v>
      </c>
      <c r="BA14" s="16">
        <v>411.9</v>
      </c>
      <c r="BC14" s="15">
        <v>52.2</v>
      </c>
      <c r="BD14" s="15">
        <v>51.3</v>
      </c>
      <c r="BE14" s="15">
        <v>50.5</v>
      </c>
      <c r="BF14" s="15">
        <v>52.7</v>
      </c>
      <c r="BG14" s="15">
        <v>51.7</v>
      </c>
      <c r="BH14" s="15">
        <v>51.8</v>
      </c>
      <c r="BI14" s="15">
        <v>52.5</v>
      </c>
      <c r="BJ14" s="15">
        <v>52.1</v>
      </c>
      <c r="BK14" s="16">
        <v>414.79999999999995</v>
      </c>
      <c r="BM14" s="18">
        <v>1245.300048828125</v>
      </c>
      <c r="BP14" s="14" t="s">
        <v>164</v>
      </c>
    </row>
    <row r="15" spans="1:68" x14ac:dyDescent="0.25">
      <c r="A15" s="2">
        <v>4</v>
      </c>
      <c r="B15" s="12" t="s">
        <v>47</v>
      </c>
      <c r="C15" s="13">
        <v>11</v>
      </c>
      <c r="D15" s="26" t="s">
        <v>4</v>
      </c>
      <c r="E15" s="15">
        <v>52.3</v>
      </c>
      <c r="F15" s="15">
        <v>51.4</v>
      </c>
      <c r="G15" s="15">
        <v>49.7</v>
      </c>
      <c r="H15" s="15">
        <v>51.5</v>
      </c>
      <c r="I15" s="15">
        <v>50.2</v>
      </c>
      <c r="J15" s="15">
        <v>51.1</v>
      </c>
      <c r="K15" s="15">
        <v>50.2</v>
      </c>
      <c r="L15" s="15">
        <v>52.1</v>
      </c>
      <c r="M15" s="16">
        <v>408.5</v>
      </c>
      <c r="O15" s="15">
        <v>52.7</v>
      </c>
      <c r="P15" s="15">
        <v>50.9</v>
      </c>
      <c r="Q15" s="15">
        <v>51.7</v>
      </c>
      <c r="R15" s="15">
        <v>51.4</v>
      </c>
      <c r="S15" s="15">
        <v>51.9</v>
      </c>
      <c r="T15" s="15">
        <v>50.2</v>
      </c>
      <c r="U15" s="15">
        <v>51.3</v>
      </c>
      <c r="V15" s="15">
        <v>52.3</v>
      </c>
      <c r="W15" s="16">
        <v>412.4</v>
      </c>
      <c r="Y15" s="15">
        <v>51.8</v>
      </c>
      <c r="Z15" s="15">
        <v>51.7</v>
      </c>
      <c r="AA15" s="15">
        <v>51.9</v>
      </c>
      <c r="AB15" s="15">
        <v>51.9</v>
      </c>
      <c r="AC15" s="15">
        <v>52</v>
      </c>
      <c r="AD15" s="15">
        <v>52.7</v>
      </c>
      <c r="AE15" s="15">
        <v>51.6</v>
      </c>
      <c r="AF15" s="15">
        <v>51.4</v>
      </c>
      <c r="AG15" s="16">
        <v>415</v>
      </c>
      <c r="AQ15" s="16">
        <v>414.5</v>
      </c>
      <c r="AS15" s="15">
        <v>51.9</v>
      </c>
      <c r="AT15" s="15">
        <v>51.9</v>
      </c>
      <c r="AU15" s="15">
        <v>53.1</v>
      </c>
      <c r="AV15" s="15">
        <v>51.7</v>
      </c>
      <c r="AW15" s="15">
        <v>50.5</v>
      </c>
      <c r="AX15" s="15">
        <v>53.2</v>
      </c>
      <c r="AY15" s="15">
        <v>51.3</v>
      </c>
      <c r="AZ15" s="15">
        <v>51.3</v>
      </c>
      <c r="BA15" s="16">
        <v>414.9</v>
      </c>
      <c r="BC15" s="15">
        <v>51.8</v>
      </c>
      <c r="BD15" s="15">
        <v>49.9</v>
      </c>
      <c r="BE15" s="15">
        <v>52.3</v>
      </c>
      <c r="BF15" s="15">
        <v>51.8</v>
      </c>
      <c r="BG15" s="15">
        <v>52.1</v>
      </c>
      <c r="BH15" s="15">
        <v>52.3</v>
      </c>
      <c r="BI15" s="15">
        <v>51.6</v>
      </c>
      <c r="BJ15" s="15">
        <v>52.3</v>
      </c>
      <c r="BK15" s="16">
        <v>414.09999999999997</v>
      </c>
      <c r="BM15" s="18">
        <v>1244.4000244140625</v>
      </c>
      <c r="BP15" s="14" t="s">
        <v>163</v>
      </c>
    </row>
    <row r="16" spans="1:68" s="10" customFormat="1" x14ac:dyDescent="0.25">
      <c r="A16" s="51">
        <v>5</v>
      </c>
      <c r="B16" s="11" t="s">
        <v>48</v>
      </c>
      <c r="C16" s="10">
        <v>11</v>
      </c>
      <c r="D16" s="26" t="s">
        <v>3</v>
      </c>
      <c r="E16" s="52">
        <v>50.4</v>
      </c>
      <c r="F16" s="52">
        <v>47.4</v>
      </c>
      <c r="G16" s="52">
        <v>47</v>
      </c>
      <c r="H16" s="52">
        <v>48.5</v>
      </c>
      <c r="I16" s="52">
        <v>50.5</v>
      </c>
      <c r="J16" s="52">
        <v>49.8</v>
      </c>
      <c r="K16" s="52">
        <v>48.8</v>
      </c>
      <c r="L16" s="52">
        <v>49.1</v>
      </c>
      <c r="M16" s="17">
        <v>391.5</v>
      </c>
      <c r="N16" s="25"/>
      <c r="O16" s="52">
        <v>50.3</v>
      </c>
      <c r="P16" s="52">
        <v>50.3</v>
      </c>
      <c r="Q16" s="52">
        <v>46.6</v>
      </c>
      <c r="R16" s="52">
        <v>49.8</v>
      </c>
      <c r="S16" s="52">
        <v>48.3</v>
      </c>
      <c r="T16" s="52">
        <v>48.7</v>
      </c>
      <c r="U16" s="52">
        <v>44.9</v>
      </c>
      <c r="V16" s="52">
        <v>47.5</v>
      </c>
      <c r="W16" s="17">
        <v>386.4</v>
      </c>
      <c r="X16" s="25"/>
      <c r="Y16" s="52"/>
      <c r="Z16" s="52"/>
      <c r="AA16" s="52"/>
      <c r="AB16" s="52"/>
      <c r="AC16" s="52"/>
      <c r="AD16" s="52"/>
      <c r="AE16" s="52"/>
      <c r="AF16" s="52"/>
      <c r="AG16" s="17"/>
      <c r="AH16" s="25"/>
      <c r="AI16" s="52"/>
      <c r="AJ16" s="52"/>
      <c r="AK16" s="52"/>
      <c r="AL16" s="52"/>
      <c r="AM16" s="52"/>
      <c r="AN16" s="52"/>
      <c r="AO16" s="52"/>
      <c r="AP16" s="52"/>
      <c r="AQ16" s="17">
        <v>411.9</v>
      </c>
      <c r="AR16" s="25"/>
      <c r="AS16" s="52">
        <v>52.1</v>
      </c>
      <c r="AT16" s="52">
        <v>52.4</v>
      </c>
      <c r="AU16" s="52">
        <v>51.5</v>
      </c>
      <c r="AV16" s="52">
        <v>52.1</v>
      </c>
      <c r="AW16" s="52">
        <v>51.9</v>
      </c>
      <c r="AX16" s="52">
        <v>52.9</v>
      </c>
      <c r="AY16" s="52">
        <v>51.1</v>
      </c>
      <c r="AZ16" s="52">
        <v>51.4</v>
      </c>
      <c r="BA16" s="17">
        <v>415.4</v>
      </c>
      <c r="BB16" s="25"/>
      <c r="BC16" s="52">
        <v>51.5</v>
      </c>
      <c r="BD16" s="52">
        <v>52</v>
      </c>
      <c r="BE16" s="52">
        <v>51.7</v>
      </c>
      <c r="BF16" s="52">
        <v>52.9</v>
      </c>
      <c r="BG16" s="52">
        <v>52.3</v>
      </c>
      <c r="BH16" s="52">
        <v>52.1</v>
      </c>
      <c r="BI16" s="52">
        <v>51.8</v>
      </c>
      <c r="BJ16" s="52">
        <v>52.3</v>
      </c>
      <c r="BK16" s="17">
        <v>416.59999999999997</v>
      </c>
      <c r="BL16" s="25"/>
      <c r="BM16" s="53">
        <v>1243.9000244140625</v>
      </c>
      <c r="BP16" s="54" t="s">
        <v>168</v>
      </c>
    </row>
    <row r="17" spans="1:69" x14ac:dyDescent="0.25">
      <c r="A17" s="2">
        <v>6</v>
      </c>
      <c r="B17" s="12" t="s">
        <v>13</v>
      </c>
      <c r="C17" s="13">
        <v>11</v>
      </c>
      <c r="D17" s="26" t="s">
        <v>2</v>
      </c>
      <c r="E17" s="15">
        <v>50.8</v>
      </c>
      <c r="F17" s="15">
        <v>50.2</v>
      </c>
      <c r="G17" s="15">
        <v>52.4</v>
      </c>
      <c r="H17" s="15">
        <v>51.3</v>
      </c>
      <c r="I17" s="15">
        <v>52.4</v>
      </c>
      <c r="J17" s="15">
        <v>51.3</v>
      </c>
      <c r="K17" s="15">
        <v>50.8</v>
      </c>
      <c r="L17" s="15">
        <v>51.4</v>
      </c>
      <c r="M17" s="16">
        <v>410.6</v>
      </c>
      <c r="O17" s="15">
        <v>50.2</v>
      </c>
      <c r="P17" s="15">
        <v>48.9</v>
      </c>
      <c r="Q17" s="15">
        <v>52.1</v>
      </c>
      <c r="R17" s="15">
        <v>50.9</v>
      </c>
      <c r="S17" s="15">
        <v>50.5</v>
      </c>
      <c r="T17" s="15">
        <v>52.8</v>
      </c>
      <c r="U17" s="15">
        <v>52.3</v>
      </c>
      <c r="V17" s="15">
        <v>51</v>
      </c>
      <c r="W17" s="16">
        <v>408.7</v>
      </c>
      <c r="Y17" s="15">
        <v>52</v>
      </c>
      <c r="Z17" s="15">
        <v>50.2</v>
      </c>
      <c r="AA17" s="15">
        <v>51.2</v>
      </c>
      <c r="AB17" s="15">
        <v>51.8</v>
      </c>
      <c r="AC17" s="15">
        <v>51</v>
      </c>
      <c r="AD17" s="15">
        <v>51.3</v>
      </c>
      <c r="AE17" s="15">
        <v>51.3</v>
      </c>
      <c r="AF17" s="15">
        <v>51.9</v>
      </c>
      <c r="AG17" s="16">
        <v>410.7</v>
      </c>
      <c r="AQ17" s="16">
        <v>414.4</v>
      </c>
      <c r="AS17" s="15">
        <v>52.7</v>
      </c>
      <c r="AT17" s="15">
        <v>52.4</v>
      </c>
      <c r="AU17" s="15">
        <v>51.1</v>
      </c>
      <c r="AV17" s="15">
        <v>50.9</v>
      </c>
      <c r="AW17" s="15">
        <v>52</v>
      </c>
      <c r="AX17" s="15">
        <v>51.9</v>
      </c>
      <c r="AY17" s="15">
        <v>49.8</v>
      </c>
      <c r="AZ17" s="15">
        <v>51.4</v>
      </c>
      <c r="BA17" s="16">
        <v>412.2</v>
      </c>
      <c r="BC17" s="15">
        <v>50.5</v>
      </c>
      <c r="BD17" s="15">
        <v>52.7</v>
      </c>
      <c r="BE17" s="15">
        <v>52.3</v>
      </c>
      <c r="BF17" s="15">
        <v>50.6</v>
      </c>
      <c r="BG17" s="15">
        <v>53.1</v>
      </c>
      <c r="BH17" s="15">
        <v>51.5</v>
      </c>
      <c r="BI17" s="15">
        <v>51.9</v>
      </c>
      <c r="BJ17" s="15">
        <v>52</v>
      </c>
      <c r="BK17" s="16">
        <v>414.6</v>
      </c>
      <c r="BM17" s="18">
        <v>1241.199951171875</v>
      </c>
      <c r="BP17" s="14" t="s">
        <v>165</v>
      </c>
    </row>
    <row r="18" spans="1:69" x14ac:dyDescent="0.25">
      <c r="A18" s="2">
        <v>7</v>
      </c>
      <c r="B18" s="12" t="s">
        <v>18</v>
      </c>
      <c r="C18" s="13">
        <v>11</v>
      </c>
      <c r="D18" s="26" t="s">
        <v>2</v>
      </c>
      <c r="O18" s="15">
        <v>51.9</v>
      </c>
      <c r="P18" s="15">
        <v>51.8</v>
      </c>
      <c r="Q18" s="15">
        <v>51.1</v>
      </c>
      <c r="R18" s="15">
        <v>51.4</v>
      </c>
      <c r="S18" s="15">
        <v>52.1</v>
      </c>
      <c r="T18" s="15">
        <v>50.5</v>
      </c>
      <c r="U18" s="15">
        <v>50.9</v>
      </c>
      <c r="V18" s="15">
        <v>50.5</v>
      </c>
      <c r="W18" s="16">
        <v>410.2</v>
      </c>
      <c r="Y18" s="15">
        <v>52.5</v>
      </c>
      <c r="Z18" s="15">
        <v>51.9</v>
      </c>
      <c r="AA18" s="15">
        <v>51.3</v>
      </c>
      <c r="AB18" s="15">
        <v>51.1</v>
      </c>
      <c r="AC18" s="15">
        <v>52.2</v>
      </c>
      <c r="AD18" s="15">
        <v>49.6</v>
      </c>
      <c r="AE18" s="15">
        <v>50.5</v>
      </c>
      <c r="AF18" s="15">
        <v>51.3</v>
      </c>
      <c r="AG18" s="16">
        <v>410.40000000000003</v>
      </c>
      <c r="AQ18" s="16">
        <v>411.8</v>
      </c>
      <c r="AS18" s="15">
        <v>51.9</v>
      </c>
      <c r="AT18" s="15">
        <v>51.2</v>
      </c>
      <c r="AU18" s="15">
        <v>50.4</v>
      </c>
      <c r="AV18" s="15">
        <v>51.6</v>
      </c>
      <c r="AW18" s="15">
        <v>52.2</v>
      </c>
      <c r="AX18" s="15">
        <v>52.3</v>
      </c>
      <c r="AY18" s="15">
        <v>51.2</v>
      </c>
      <c r="AZ18" s="15">
        <v>52.1</v>
      </c>
      <c r="BA18" s="16">
        <v>412.9</v>
      </c>
      <c r="BC18" s="15">
        <v>48.9</v>
      </c>
      <c r="BD18" s="15">
        <v>52.2</v>
      </c>
      <c r="BE18" s="15">
        <v>52.1</v>
      </c>
      <c r="BF18" s="15">
        <v>51.3</v>
      </c>
      <c r="BG18" s="15">
        <v>51.3</v>
      </c>
      <c r="BH18" s="15">
        <v>51</v>
      </c>
      <c r="BI18" s="15">
        <v>50.1</v>
      </c>
      <c r="BJ18" s="15">
        <v>51.7</v>
      </c>
      <c r="BK18" s="16">
        <v>408.6</v>
      </c>
      <c r="BM18" s="18">
        <v>1235.0999755859375</v>
      </c>
      <c r="BP18" s="14" t="s">
        <v>166</v>
      </c>
      <c r="BQ18" s="15"/>
    </row>
    <row r="19" spans="1:69" x14ac:dyDescent="0.25">
      <c r="A19" s="2">
        <v>8</v>
      </c>
      <c r="B19" s="12" t="s">
        <v>20</v>
      </c>
      <c r="C19" s="13">
        <v>11</v>
      </c>
      <c r="D19" s="26" t="s">
        <v>4</v>
      </c>
      <c r="E19" s="15">
        <v>52</v>
      </c>
      <c r="F19" s="15">
        <v>49.4</v>
      </c>
      <c r="G19" s="15">
        <v>51.8</v>
      </c>
      <c r="H19" s="15">
        <v>52.2</v>
      </c>
      <c r="I19" s="15">
        <v>51.9</v>
      </c>
      <c r="J19" s="15">
        <v>51.2</v>
      </c>
      <c r="K19" s="15">
        <v>49.9</v>
      </c>
      <c r="L19" s="15">
        <v>49.1</v>
      </c>
      <c r="M19" s="16">
        <v>407.5</v>
      </c>
      <c r="Y19" s="15">
        <v>52.5</v>
      </c>
      <c r="Z19" s="15">
        <v>51</v>
      </c>
      <c r="AA19" s="15">
        <v>52.2</v>
      </c>
      <c r="AB19" s="15">
        <v>50.8</v>
      </c>
      <c r="AC19" s="15">
        <v>49.7</v>
      </c>
      <c r="AD19" s="15">
        <v>51.9</v>
      </c>
      <c r="AE19" s="15">
        <v>50</v>
      </c>
      <c r="AF19" s="15">
        <v>52</v>
      </c>
      <c r="AG19" s="16">
        <v>410.09999999999997</v>
      </c>
      <c r="AS19" s="15">
        <v>51.3</v>
      </c>
      <c r="AT19" s="15">
        <v>52.7</v>
      </c>
      <c r="AU19" s="15">
        <v>50.5</v>
      </c>
      <c r="AV19" s="15">
        <v>52.2</v>
      </c>
      <c r="AW19" s="15">
        <v>51.3</v>
      </c>
      <c r="AX19" s="15">
        <v>52.4</v>
      </c>
      <c r="AY19" s="15">
        <v>52.4</v>
      </c>
      <c r="AZ19" s="15">
        <v>51.9</v>
      </c>
      <c r="BA19" s="16">
        <v>414.7</v>
      </c>
      <c r="BM19" s="18">
        <v>1232.300048828125</v>
      </c>
      <c r="BP19" s="14" t="s">
        <v>147</v>
      </c>
    </row>
    <row r="20" spans="1:69" x14ac:dyDescent="0.25">
      <c r="A20" s="2">
        <v>9</v>
      </c>
      <c r="B20" s="12" t="s">
        <v>28</v>
      </c>
      <c r="C20" s="13">
        <v>11</v>
      </c>
      <c r="D20" s="26" t="s">
        <v>3</v>
      </c>
      <c r="E20" s="15">
        <v>49.2</v>
      </c>
      <c r="F20" s="15">
        <v>49.5</v>
      </c>
      <c r="G20" s="15">
        <v>52</v>
      </c>
      <c r="H20" s="15">
        <v>46.1</v>
      </c>
      <c r="I20" s="15">
        <v>50.4</v>
      </c>
      <c r="J20" s="15">
        <v>50.7</v>
      </c>
      <c r="K20" s="15">
        <v>51.4</v>
      </c>
      <c r="L20" s="15">
        <v>51.6</v>
      </c>
      <c r="M20" s="16">
        <v>400.9</v>
      </c>
      <c r="O20" s="15">
        <v>52</v>
      </c>
      <c r="P20" s="15">
        <v>51</v>
      </c>
      <c r="Q20" s="15">
        <v>51.2</v>
      </c>
      <c r="R20" s="15">
        <v>50.2</v>
      </c>
      <c r="S20" s="15">
        <v>50.2</v>
      </c>
      <c r="T20" s="15">
        <v>52.3</v>
      </c>
      <c r="U20" s="15">
        <v>50.7</v>
      </c>
      <c r="V20" s="15">
        <v>51</v>
      </c>
      <c r="W20" s="16">
        <v>408.6</v>
      </c>
      <c r="Y20" s="15">
        <v>51.7</v>
      </c>
      <c r="Z20" s="15">
        <v>52.4</v>
      </c>
      <c r="AA20" s="15">
        <v>51</v>
      </c>
      <c r="AB20" s="15">
        <v>50.4</v>
      </c>
      <c r="AC20" s="15">
        <v>50.6</v>
      </c>
      <c r="AD20" s="15">
        <v>51.6</v>
      </c>
      <c r="AE20" s="15">
        <v>48.5</v>
      </c>
      <c r="AF20" s="15">
        <v>49.7</v>
      </c>
      <c r="AG20" s="16">
        <v>405.90000000000003</v>
      </c>
      <c r="AQ20" s="16">
        <v>410.5</v>
      </c>
      <c r="AS20" s="15">
        <v>50.7</v>
      </c>
      <c r="AT20" s="15">
        <v>51.2</v>
      </c>
      <c r="AU20" s="15">
        <v>51.1</v>
      </c>
      <c r="AV20" s="15">
        <v>50.5</v>
      </c>
      <c r="AW20" s="15">
        <v>51.6</v>
      </c>
      <c r="AX20" s="15">
        <v>51.4</v>
      </c>
      <c r="AY20" s="15">
        <v>51.4</v>
      </c>
      <c r="AZ20" s="15">
        <v>51.4</v>
      </c>
      <c r="BA20" s="16">
        <v>409.3</v>
      </c>
      <c r="BM20" s="18">
        <v>1228.4000244140625</v>
      </c>
      <c r="BP20" s="14" t="s">
        <v>146</v>
      </c>
    </row>
    <row r="21" spans="1:69" x14ac:dyDescent="0.25">
      <c r="A21" s="2">
        <v>10</v>
      </c>
      <c r="B21" s="12" t="s">
        <v>31</v>
      </c>
      <c r="C21" s="13">
        <v>11</v>
      </c>
      <c r="D21" s="26" t="s">
        <v>4</v>
      </c>
      <c r="E21" s="15">
        <v>51.7</v>
      </c>
      <c r="F21" s="15">
        <v>51.4</v>
      </c>
      <c r="G21" s="15">
        <v>51.8</v>
      </c>
      <c r="H21" s="15">
        <v>51.2</v>
      </c>
      <c r="I21" s="15">
        <v>51.6</v>
      </c>
      <c r="J21" s="15">
        <v>49.7</v>
      </c>
      <c r="K21" s="15">
        <v>51.2</v>
      </c>
      <c r="L21" s="15">
        <v>49.9</v>
      </c>
      <c r="M21" s="16">
        <v>408.5</v>
      </c>
      <c r="O21" s="15">
        <v>50.2</v>
      </c>
      <c r="P21" s="15">
        <v>52.5</v>
      </c>
      <c r="Q21" s="15">
        <v>51.7</v>
      </c>
      <c r="R21" s="15">
        <v>50.1</v>
      </c>
      <c r="S21" s="15">
        <v>50.1</v>
      </c>
      <c r="T21" s="15">
        <v>50.5</v>
      </c>
      <c r="U21" s="15">
        <v>51.5</v>
      </c>
      <c r="V21" s="15">
        <v>51</v>
      </c>
      <c r="W21" s="16">
        <v>407.6</v>
      </c>
      <c r="Y21" s="15">
        <v>51.8</v>
      </c>
      <c r="Z21" s="15">
        <v>51.1</v>
      </c>
      <c r="AA21" s="15">
        <v>51.1</v>
      </c>
      <c r="AB21" s="15">
        <v>50.8</v>
      </c>
      <c r="AC21" s="15">
        <v>50.8</v>
      </c>
      <c r="AD21" s="15">
        <v>51.8</v>
      </c>
      <c r="AE21" s="15">
        <v>50.1</v>
      </c>
      <c r="AF21" s="15">
        <v>48.8</v>
      </c>
      <c r="AG21" s="16">
        <v>406.30000000000007</v>
      </c>
      <c r="BC21" s="15">
        <v>50.3</v>
      </c>
      <c r="BD21" s="15">
        <v>49.9</v>
      </c>
      <c r="BE21" s="15">
        <v>51</v>
      </c>
      <c r="BF21" s="15">
        <v>50.6</v>
      </c>
      <c r="BG21" s="15">
        <v>50.9</v>
      </c>
      <c r="BH21" s="15">
        <v>52</v>
      </c>
      <c r="BI21" s="15">
        <v>50.9</v>
      </c>
      <c r="BJ21" s="15">
        <v>50.2</v>
      </c>
      <c r="BK21" s="16">
        <v>405.8</v>
      </c>
      <c r="BM21" s="18">
        <v>1222.39990234375</v>
      </c>
      <c r="BP21" s="14" t="s">
        <v>167</v>
      </c>
    </row>
    <row r="22" spans="1:69" s="10" customFormat="1" x14ac:dyDescent="0.25">
      <c r="A22" s="51">
        <v>11</v>
      </c>
      <c r="B22" s="11" t="s">
        <v>32</v>
      </c>
      <c r="C22" s="10">
        <v>11</v>
      </c>
      <c r="D22" s="26" t="s">
        <v>7</v>
      </c>
      <c r="E22" s="52"/>
      <c r="F22" s="52"/>
      <c r="G22" s="52"/>
      <c r="H22" s="52"/>
      <c r="I22" s="52"/>
      <c r="J22" s="52"/>
      <c r="K22" s="52"/>
      <c r="L22" s="52"/>
      <c r="M22" s="17"/>
      <c r="N22" s="25"/>
      <c r="O22" s="52">
        <v>47.6</v>
      </c>
      <c r="P22" s="52">
        <v>50.7</v>
      </c>
      <c r="Q22" s="52">
        <v>50.2</v>
      </c>
      <c r="R22" s="52">
        <v>49.3</v>
      </c>
      <c r="S22" s="52">
        <v>49.4</v>
      </c>
      <c r="T22" s="52">
        <v>50.8</v>
      </c>
      <c r="U22" s="52">
        <v>50.2</v>
      </c>
      <c r="V22" s="52">
        <v>52.3</v>
      </c>
      <c r="W22" s="17">
        <v>400.5</v>
      </c>
      <c r="X22" s="25"/>
      <c r="Y22" s="52">
        <v>49.2</v>
      </c>
      <c r="Z22" s="52">
        <v>48</v>
      </c>
      <c r="AA22" s="52">
        <v>50.1</v>
      </c>
      <c r="AB22" s="52">
        <v>50.4</v>
      </c>
      <c r="AC22" s="52">
        <v>50.3</v>
      </c>
      <c r="AD22" s="52">
        <v>50</v>
      </c>
      <c r="AE22" s="52">
        <v>48.7</v>
      </c>
      <c r="AF22" s="52">
        <v>47.8</v>
      </c>
      <c r="AG22" s="17">
        <v>394.5</v>
      </c>
      <c r="AH22" s="25"/>
      <c r="AI22" s="52"/>
      <c r="AJ22" s="52"/>
      <c r="AK22" s="52"/>
      <c r="AL22" s="52"/>
      <c r="AM22" s="52"/>
      <c r="AN22" s="52"/>
      <c r="AO22" s="52"/>
      <c r="AP22" s="52"/>
      <c r="AQ22" s="17">
        <v>399.6</v>
      </c>
      <c r="AR22" s="25"/>
      <c r="AS22" s="52">
        <v>50.1</v>
      </c>
      <c r="AT22" s="52">
        <v>51.8</v>
      </c>
      <c r="AU22" s="52">
        <v>48.8</v>
      </c>
      <c r="AV22" s="52">
        <v>49.6</v>
      </c>
      <c r="AW22" s="52">
        <v>52</v>
      </c>
      <c r="AX22" s="52">
        <v>49.8</v>
      </c>
      <c r="AY22" s="52">
        <v>49.3</v>
      </c>
      <c r="AZ22" s="52">
        <v>49.2</v>
      </c>
      <c r="BA22" s="17">
        <v>400.6</v>
      </c>
      <c r="BB22" s="25"/>
      <c r="BC22" s="52">
        <v>49.3</v>
      </c>
      <c r="BD22" s="52">
        <v>50.5</v>
      </c>
      <c r="BE22" s="52">
        <v>50.4</v>
      </c>
      <c r="BF22" s="52">
        <v>49.7</v>
      </c>
      <c r="BG22" s="52">
        <v>51.1</v>
      </c>
      <c r="BH22" s="52">
        <v>50.1</v>
      </c>
      <c r="BI22" s="52">
        <v>49.6</v>
      </c>
      <c r="BJ22" s="52">
        <v>52.1</v>
      </c>
      <c r="BK22" s="17">
        <v>402.8</v>
      </c>
      <c r="BL22" s="25"/>
      <c r="BM22" s="53">
        <v>1203.9000244140625</v>
      </c>
      <c r="BP22" s="54" t="s">
        <v>169</v>
      </c>
      <c r="BQ22" s="52"/>
    </row>
    <row r="23" spans="1:69" x14ac:dyDescent="0.25">
      <c r="D23" s="26"/>
      <c r="BP23" s="14"/>
    </row>
    <row r="24" spans="1:69" x14ac:dyDescent="0.25">
      <c r="A24" s="2">
        <v>1</v>
      </c>
      <c r="B24" s="12" t="s">
        <v>15</v>
      </c>
      <c r="C24" s="13">
        <v>13</v>
      </c>
      <c r="D24" s="26" t="s">
        <v>7</v>
      </c>
      <c r="E24" s="15">
        <v>52.2</v>
      </c>
      <c r="F24" s="15">
        <v>53.2</v>
      </c>
      <c r="G24" s="15">
        <v>52.3</v>
      </c>
      <c r="H24" s="15">
        <v>51</v>
      </c>
      <c r="I24" s="15">
        <v>51.7</v>
      </c>
      <c r="J24" s="15">
        <v>52.2</v>
      </c>
      <c r="K24" s="15">
        <v>51.9</v>
      </c>
      <c r="L24" s="15">
        <v>51.2</v>
      </c>
      <c r="M24" s="16">
        <v>415.7</v>
      </c>
      <c r="O24" s="15">
        <v>52.8</v>
      </c>
      <c r="P24" s="15">
        <v>52.9</v>
      </c>
      <c r="Q24" s="15">
        <v>52.5</v>
      </c>
      <c r="R24" s="15">
        <v>52.7</v>
      </c>
      <c r="S24" s="15">
        <v>52.1</v>
      </c>
      <c r="T24" s="15">
        <v>53.7</v>
      </c>
      <c r="U24" s="15">
        <v>52.5</v>
      </c>
      <c r="V24" s="15">
        <v>52.8</v>
      </c>
      <c r="W24" s="16">
        <v>422</v>
      </c>
      <c r="AQ24" s="16">
        <v>422.3</v>
      </c>
      <c r="AS24" s="15">
        <v>52.1</v>
      </c>
      <c r="AT24" s="15">
        <v>53.4</v>
      </c>
      <c r="AU24" s="15">
        <v>52.9</v>
      </c>
      <c r="AV24" s="15">
        <v>52.5</v>
      </c>
      <c r="AW24" s="15">
        <v>53.3</v>
      </c>
      <c r="AX24" s="15">
        <v>53.2</v>
      </c>
      <c r="AY24" s="15">
        <v>52.3</v>
      </c>
      <c r="AZ24" s="15">
        <v>52.5</v>
      </c>
      <c r="BA24" s="16">
        <v>422.2</v>
      </c>
      <c r="BC24" s="15">
        <v>52.6</v>
      </c>
      <c r="BD24" s="15">
        <v>52.1</v>
      </c>
      <c r="BE24" s="15">
        <v>52.7</v>
      </c>
      <c r="BF24" s="15">
        <v>52.6</v>
      </c>
      <c r="BG24" s="15">
        <v>52.2</v>
      </c>
      <c r="BH24" s="15">
        <v>51.7</v>
      </c>
      <c r="BI24" s="15">
        <v>52.5</v>
      </c>
      <c r="BJ24" s="15">
        <v>52</v>
      </c>
      <c r="BK24" s="16">
        <v>418.40000000000003</v>
      </c>
      <c r="BM24" s="18">
        <v>1266.5</v>
      </c>
      <c r="BP24" s="14" t="s">
        <v>170</v>
      </c>
      <c r="BQ24" s="15"/>
    </row>
    <row r="25" spans="1:69" x14ac:dyDescent="0.25">
      <c r="A25" s="2">
        <v>2</v>
      </c>
      <c r="B25" s="12" t="s">
        <v>40</v>
      </c>
      <c r="C25" s="13">
        <v>13</v>
      </c>
      <c r="D25" s="26" t="s">
        <v>7</v>
      </c>
      <c r="E25" s="15">
        <v>51.7</v>
      </c>
      <c r="F25" s="15">
        <v>51.6</v>
      </c>
      <c r="G25" s="15">
        <v>53.2</v>
      </c>
      <c r="H25" s="15">
        <v>52.7</v>
      </c>
      <c r="I25" s="15">
        <v>52.4</v>
      </c>
      <c r="J25" s="15">
        <v>53.4</v>
      </c>
      <c r="K25" s="15">
        <v>51.9</v>
      </c>
      <c r="L25" s="15">
        <v>51.8</v>
      </c>
      <c r="M25" s="16">
        <v>418.7</v>
      </c>
      <c r="O25" s="15">
        <v>52.4</v>
      </c>
      <c r="P25" s="15">
        <v>52.9</v>
      </c>
      <c r="Q25" s="15">
        <v>53.4</v>
      </c>
      <c r="R25" s="15">
        <v>52.8</v>
      </c>
      <c r="S25" s="15">
        <v>52.7</v>
      </c>
      <c r="T25" s="15">
        <v>53</v>
      </c>
      <c r="U25" s="15">
        <v>53</v>
      </c>
      <c r="V25" s="15">
        <v>52</v>
      </c>
      <c r="W25" s="16">
        <v>422.2</v>
      </c>
      <c r="Y25" s="15">
        <v>52.8</v>
      </c>
      <c r="Z25" s="15">
        <v>52.2</v>
      </c>
      <c r="AA25" s="15">
        <v>52.3</v>
      </c>
      <c r="AB25" s="15">
        <v>51.6</v>
      </c>
      <c r="AC25" s="15">
        <v>52.8</v>
      </c>
      <c r="AD25" s="15">
        <v>51.9</v>
      </c>
      <c r="AE25" s="15">
        <v>52.4</v>
      </c>
      <c r="AF25" s="15">
        <v>53.5</v>
      </c>
      <c r="AG25" s="16">
        <v>419.49999999999994</v>
      </c>
      <c r="AQ25" s="16">
        <v>421.8</v>
      </c>
      <c r="AS25" s="15">
        <v>52.9</v>
      </c>
      <c r="AT25" s="15">
        <v>51.9</v>
      </c>
      <c r="AU25" s="15">
        <v>51.8</v>
      </c>
      <c r="AV25" s="15">
        <v>53</v>
      </c>
      <c r="AW25" s="15">
        <v>51.9</v>
      </c>
      <c r="AX25" s="15">
        <v>52.1</v>
      </c>
      <c r="AY25" s="15">
        <v>53.1</v>
      </c>
      <c r="AZ25" s="15">
        <v>52.2</v>
      </c>
      <c r="BA25" s="16">
        <v>418.9</v>
      </c>
      <c r="BC25" s="15">
        <v>51.8</v>
      </c>
      <c r="BD25" s="15">
        <v>52.5</v>
      </c>
      <c r="BE25" s="15">
        <v>52.8</v>
      </c>
      <c r="BF25" s="15">
        <v>53.1</v>
      </c>
      <c r="BG25" s="15">
        <v>53.5</v>
      </c>
      <c r="BH25" s="15">
        <v>52.2</v>
      </c>
      <c r="BI25" s="15">
        <v>52.7</v>
      </c>
      <c r="BJ25" s="15">
        <v>53</v>
      </c>
      <c r="BK25" s="16">
        <v>421.6</v>
      </c>
      <c r="BM25" s="18">
        <v>1265.5999755859375</v>
      </c>
      <c r="BP25" s="14" t="s">
        <v>171</v>
      </c>
      <c r="BQ25" s="15"/>
    </row>
    <row r="26" spans="1:69" ht="18" customHeight="1" x14ac:dyDescent="0.25">
      <c r="A26" s="2">
        <v>3</v>
      </c>
      <c r="B26" t="s">
        <v>9</v>
      </c>
      <c r="C26" s="13">
        <v>13</v>
      </c>
      <c r="D26" s="30" t="s">
        <v>1</v>
      </c>
      <c r="E26" s="15">
        <v>52.5</v>
      </c>
      <c r="F26" s="15">
        <v>51.9</v>
      </c>
      <c r="G26" s="15">
        <v>52.1</v>
      </c>
      <c r="H26" s="15">
        <v>52.1</v>
      </c>
      <c r="I26" s="15">
        <v>51.9</v>
      </c>
      <c r="J26" s="15">
        <v>53.2</v>
      </c>
      <c r="K26" s="15">
        <v>52.7</v>
      </c>
      <c r="L26" s="15">
        <v>51.9</v>
      </c>
      <c r="M26" s="16">
        <v>418.3</v>
      </c>
      <c r="O26" s="15">
        <v>52.3</v>
      </c>
      <c r="P26" s="15">
        <v>52</v>
      </c>
      <c r="Q26" s="15">
        <v>52.7</v>
      </c>
      <c r="R26" s="15">
        <v>53</v>
      </c>
      <c r="S26" s="15">
        <v>52.9</v>
      </c>
      <c r="T26" s="15">
        <v>52.8</v>
      </c>
      <c r="U26" s="15">
        <v>52.5</v>
      </c>
      <c r="V26" s="15">
        <v>52.6</v>
      </c>
      <c r="W26" s="16">
        <v>420.8</v>
      </c>
      <c r="Y26" s="15">
        <v>52.7</v>
      </c>
      <c r="Z26" s="15">
        <v>53.5</v>
      </c>
      <c r="AA26" s="15">
        <v>53.3</v>
      </c>
      <c r="AB26" s="15">
        <v>52.8</v>
      </c>
      <c r="AC26" s="15">
        <v>52.8</v>
      </c>
      <c r="AD26" s="15">
        <v>52.8</v>
      </c>
      <c r="AE26" s="15">
        <v>51.5</v>
      </c>
      <c r="AF26" s="15">
        <v>52.7</v>
      </c>
      <c r="AG26" s="16">
        <v>422.1</v>
      </c>
      <c r="AQ26" s="16">
        <v>419.8</v>
      </c>
      <c r="AS26" s="15">
        <v>52.9</v>
      </c>
      <c r="AT26" s="15">
        <v>51.8</v>
      </c>
      <c r="AU26" s="15">
        <v>52.2</v>
      </c>
      <c r="AV26" s="15">
        <v>53.2</v>
      </c>
      <c r="AW26" s="15">
        <v>52.4</v>
      </c>
      <c r="AX26" s="15">
        <v>53</v>
      </c>
      <c r="AY26" s="15">
        <v>51.7</v>
      </c>
      <c r="AZ26" s="15">
        <v>51.8</v>
      </c>
      <c r="BA26" s="16">
        <v>419</v>
      </c>
      <c r="BC26" s="15">
        <v>51.4</v>
      </c>
      <c r="BD26" s="15">
        <v>52.9</v>
      </c>
      <c r="BE26" s="15">
        <v>52.9</v>
      </c>
      <c r="BF26" s="15">
        <v>51.8</v>
      </c>
      <c r="BG26" s="15">
        <v>52.4</v>
      </c>
      <c r="BH26" s="15">
        <v>52.8</v>
      </c>
      <c r="BI26" s="15">
        <v>51.9</v>
      </c>
      <c r="BJ26" s="15">
        <v>51.8</v>
      </c>
      <c r="BK26" s="16">
        <v>417.89999999999992</v>
      </c>
      <c r="BM26" s="18">
        <v>1262.699951171875</v>
      </c>
      <c r="BP26" s="14" t="s">
        <v>195</v>
      </c>
    </row>
    <row r="27" spans="1:69" x14ac:dyDescent="0.25">
      <c r="A27" s="2">
        <v>4</v>
      </c>
      <c r="B27" s="12" t="s">
        <v>49</v>
      </c>
      <c r="C27" s="13">
        <v>13</v>
      </c>
      <c r="D27" s="26" t="s">
        <v>7</v>
      </c>
      <c r="E27" s="15">
        <v>52.2</v>
      </c>
      <c r="F27" s="15">
        <v>51</v>
      </c>
      <c r="G27" s="15">
        <v>52.3</v>
      </c>
      <c r="H27" s="15">
        <v>52.8</v>
      </c>
      <c r="I27" s="15">
        <v>51.8</v>
      </c>
      <c r="J27" s="15">
        <v>51.1</v>
      </c>
      <c r="K27" s="15">
        <v>53.3</v>
      </c>
      <c r="L27" s="15">
        <v>52.5</v>
      </c>
      <c r="M27" s="16">
        <v>417</v>
      </c>
      <c r="O27" s="15">
        <v>52.2</v>
      </c>
      <c r="P27" s="15">
        <v>52.7</v>
      </c>
      <c r="Q27" s="15">
        <v>53</v>
      </c>
      <c r="R27" s="15">
        <v>52.6</v>
      </c>
      <c r="S27" s="15">
        <v>51.3</v>
      </c>
      <c r="T27" s="15">
        <v>52.3</v>
      </c>
      <c r="U27" s="15">
        <v>51.9</v>
      </c>
      <c r="V27" s="15">
        <v>52.2</v>
      </c>
      <c r="W27" s="16">
        <v>418.2</v>
      </c>
      <c r="Y27" s="15">
        <v>52.7</v>
      </c>
      <c r="Z27" s="15">
        <v>52.4</v>
      </c>
      <c r="AA27" s="15">
        <v>53.2</v>
      </c>
      <c r="AB27" s="15">
        <v>52.7</v>
      </c>
      <c r="AC27" s="15">
        <v>53.6</v>
      </c>
      <c r="AD27" s="15">
        <v>52.3</v>
      </c>
      <c r="AE27" s="15">
        <v>52.5</v>
      </c>
      <c r="AF27" s="15">
        <v>52.2</v>
      </c>
      <c r="AG27" s="16">
        <v>421.6</v>
      </c>
      <c r="AQ27" s="16">
        <v>418.5</v>
      </c>
      <c r="AS27" s="15">
        <v>51.9</v>
      </c>
      <c r="AT27" s="15">
        <v>52.8</v>
      </c>
      <c r="AU27" s="15">
        <v>51.9</v>
      </c>
      <c r="AV27" s="15">
        <v>51.5</v>
      </c>
      <c r="AW27" s="15">
        <v>51.9</v>
      </c>
      <c r="AX27" s="15">
        <v>52.8</v>
      </c>
      <c r="AY27" s="15">
        <v>52.7</v>
      </c>
      <c r="AZ27" s="15">
        <v>51.7</v>
      </c>
      <c r="BA27" s="16">
        <v>417.2</v>
      </c>
      <c r="BC27" s="15">
        <v>51.8</v>
      </c>
      <c r="BD27" s="15">
        <v>53.3</v>
      </c>
      <c r="BE27" s="15">
        <v>52.5</v>
      </c>
      <c r="BF27" s="15">
        <v>52.7</v>
      </c>
      <c r="BG27" s="15">
        <v>53.4</v>
      </c>
      <c r="BH27" s="15">
        <v>52.3</v>
      </c>
      <c r="BI27" s="15">
        <v>52.6</v>
      </c>
      <c r="BJ27" s="15">
        <v>51.9</v>
      </c>
      <c r="BK27" s="16">
        <v>420.50000000000006</v>
      </c>
      <c r="BM27" s="18">
        <v>1260.5999755859375</v>
      </c>
      <c r="BP27" s="14" t="s">
        <v>196</v>
      </c>
      <c r="BQ27" s="15"/>
    </row>
    <row r="28" spans="1:69" x14ac:dyDescent="0.25">
      <c r="A28" s="2">
        <v>5</v>
      </c>
      <c r="B28" s="12" t="s">
        <v>41</v>
      </c>
      <c r="C28" s="13">
        <v>13</v>
      </c>
      <c r="D28" s="26" t="s">
        <v>4</v>
      </c>
      <c r="O28" s="15">
        <v>52.9</v>
      </c>
      <c r="P28" s="15">
        <v>51.1</v>
      </c>
      <c r="Q28" s="15">
        <v>51.5</v>
      </c>
      <c r="R28" s="15">
        <v>51.8</v>
      </c>
      <c r="S28" s="15">
        <v>52</v>
      </c>
      <c r="T28" s="15">
        <v>52.3</v>
      </c>
      <c r="U28" s="15">
        <v>51</v>
      </c>
      <c r="V28" s="15">
        <v>50.4</v>
      </c>
      <c r="W28" s="16">
        <v>413</v>
      </c>
      <c r="Y28" s="15">
        <v>53.5</v>
      </c>
      <c r="Z28" s="15">
        <v>51.1</v>
      </c>
      <c r="AA28" s="15">
        <v>52.1</v>
      </c>
      <c r="AB28" s="15">
        <v>51.7</v>
      </c>
      <c r="AC28" s="15">
        <v>52</v>
      </c>
      <c r="AD28" s="15">
        <v>52.9</v>
      </c>
      <c r="AE28" s="15">
        <v>51.7</v>
      </c>
      <c r="AF28" s="15">
        <v>52.5</v>
      </c>
      <c r="AG28" s="16">
        <v>417.49999999999994</v>
      </c>
      <c r="AQ28" s="16">
        <v>416.1</v>
      </c>
      <c r="AS28" s="15">
        <v>53.5</v>
      </c>
      <c r="AT28" s="15">
        <v>53</v>
      </c>
      <c r="AU28" s="15">
        <v>52.1</v>
      </c>
      <c r="AV28" s="15">
        <v>52.3</v>
      </c>
      <c r="AW28" s="15">
        <v>51.3</v>
      </c>
      <c r="AX28" s="15">
        <v>52.6</v>
      </c>
      <c r="AY28" s="15">
        <v>52</v>
      </c>
      <c r="AZ28" s="15">
        <v>52.4</v>
      </c>
      <c r="BA28" s="16">
        <v>419.2</v>
      </c>
      <c r="BC28" s="15">
        <v>52.5</v>
      </c>
      <c r="BD28" s="15">
        <v>51.8</v>
      </c>
      <c r="BE28" s="15">
        <v>51.4</v>
      </c>
      <c r="BF28" s="15">
        <v>51.4</v>
      </c>
      <c r="BG28" s="15">
        <v>52.2</v>
      </c>
      <c r="BH28" s="15">
        <v>52.8</v>
      </c>
      <c r="BI28" s="15">
        <v>53.2</v>
      </c>
      <c r="BJ28" s="15">
        <v>51.5</v>
      </c>
      <c r="BK28" s="16">
        <v>416.79999999999995</v>
      </c>
      <c r="BM28" s="18">
        <v>1253.5</v>
      </c>
      <c r="BP28" s="14" t="s">
        <v>172</v>
      </c>
      <c r="BQ28" s="15"/>
    </row>
    <row r="29" spans="1:69" ht="18" customHeight="1" x14ac:dyDescent="0.25">
      <c r="A29" s="2">
        <v>6</v>
      </c>
      <c r="B29" t="s">
        <v>25</v>
      </c>
      <c r="C29" s="13">
        <v>13</v>
      </c>
      <c r="D29" s="30" t="s">
        <v>1</v>
      </c>
      <c r="E29" s="15">
        <v>52.7</v>
      </c>
      <c r="F29" s="15">
        <v>51.9</v>
      </c>
      <c r="G29" s="15">
        <v>52.7</v>
      </c>
      <c r="H29" s="15">
        <v>51.8</v>
      </c>
      <c r="I29" s="15">
        <v>49</v>
      </c>
      <c r="J29" s="15">
        <v>50.4</v>
      </c>
      <c r="K29" s="15">
        <v>51.2</v>
      </c>
      <c r="L29" s="15">
        <v>50.5</v>
      </c>
      <c r="M29" s="16">
        <v>410.2</v>
      </c>
      <c r="O29" s="15">
        <v>51.9</v>
      </c>
      <c r="P29" s="15">
        <v>50.8</v>
      </c>
      <c r="Q29" s="15">
        <v>50.8</v>
      </c>
      <c r="R29" s="15">
        <v>51</v>
      </c>
      <c r="S29" s="15">
        <v>51.2</v>
      </c>
      <c r="T29" s="15">
        <v>50.2</v>
      </c>
      <c r="U29" s="15">
        <v>51.2</v>
      </c>
      <c r="V29" s="15">
        <v>49.7</v>
      </c>
      <c r="W29" s="16">
        <v>406.8</v>
      </c>
      <c r="Y29" s="15">
        <v>51.2</v>
      </c>
      <c r="Z29" s="15">
        <v>51.3</v>
      </c>
      <c r="AA29" s="15">
        <v>51.6</v>
      </c>
      <c r="AB29" s="15">
        <v>50.8</v>
      </c>
      <c r="AC29" s="15">
        <v>51.9</v>
      </c>
      <c r="AD29" s="15">
        <v>50.6</v>
      </c>
      <c r="AE29" s="15">
        <v>52.4</v>
      </c>
      <c r="AF29" s="15">
        <v>51.8</v>
      </c>
      <c r="AG29" s="16">
        <v>411.59999999999997</v>
      </c>
      <c r="AQ29" s="16">
        <v>415.6</v>
      </c>
      <c r="AS29" s="15">
        <v>52.3</v>
      </c>
      <c r="AT29" s="15">
        <v>52.3</v>
      </c>
      <c r="AU29" s="15">
        <v>52</v>
      </c>
      <c r="AV29" s="15">
        <v>52.6</v>
      </c>
      <c r="AW29" s="15">
        <v>52.1</v>
      </c>
      <c r="AX29" s="15">
        <v>50.7</v>
      </c>
      <c r="AY29" s="15">
        <v>53.3</v>
      </c>
      <c r="AZ29" s="15">
        <v>52.1</v>
      </c>
      <c r="BA29" s="16">
        <v>417.4</v>
      </c>
      <c r="BC29" s="15">
        <v>52.4</v>
      </c>
      <c r="BD29" s="15">
        <v>51.8</v>
      </c>
      <c r="BE29" s="15">
        <v>51.5</v>
      </c>
      <c r="BF29" s="15">
        <v>50.3</v>
      </c>
      <c r="BG29" s="15">
        <v>52.3</v>
      </c>
      <c r="BH29" s="15">
        <v>51.4</v>
      </c>
      <c r="BI29" s="15">
        <v>52.5</v>
      </c>
      <c r="BJ29" s="15">
        <v>51.2</v>
      </c>
      <c r="BK29" s="16">
        <v>413.4</v>
      </c>
      <c r="BM29" s="18">
        <v>1246.4000244140625</v>
      </c>
      <c r="BP29" s="14" t="s">
        <v>197</v>
      </c>
    </row>
    <row r="30" spans="1:69" x14ac:dyDescent="0.25">
      <c r="A30" s="2">
        <v>7</v>
      </c>
      <c r="B30" s="12" t="s">
        <v>64</v>
      </c>
      <c r="C30" s="13">
        <v>13</v>
      </c>
      <c r="D30" s="30" t="s">
        <v>2</v>
      </c>
      <c r="O30" s="15">
        <v>51.4</v>
      </c>
      <c r="P30" s="15">
        <v>49.5</v>
      </c>
      <c r="Q30" s="15">
        <v>46.9</v>
      </c>
      <c r="R30" s="15">
        <v>49.7</v>
      </c>
      <c r="S30" s="15">
        <v>47.7</v>
      </c>
      <c r="T30" s="15">
        <v>46.1</v>
      </c>
      <c r="U30" s="15">
        <v>50.7</v>
      </c>
      <c r="V30" s="15">
        <v>48</v>
      </c>
      <c r="W30" s="16">
        <v>390</v>
      </c>
      <c r="Y30" s="15">
        <v>47.8</v>
      </c>
      <c r="Z30" s="15">
        <v>49.6</v>
      </c>
      <c r="AA30" s="15">
        <v>49</v>
      </c>
      <c r="AB30" s="15">
        <v>49.4</v>
      </c>
      <c r="AC30" s="15">
        <v>47.8</v>
      </c>
      <c r="AD30" s="15">
        <v>50.2</v>
      </c>
      <c r="AE30" s="15">
        <v>49.1</v>
      </c>
      <c r="AF30" s="15">
        <v>49.7</v>
      </c>
      <c r="AG30" s="16">
        <v>392.6</v>
      </c>
      <c r="AQ30" s="16">
        <v>404.3</v>
      </c>
      <c r="AS30" s="15">
        <v>48.2</v>
      </c>
      <c r="AT30" s="15">
        <v>49.1</v>
      </c>
      <c r="AU30" s="15">
        <v>48.8</v>
      </c>
      <c r="AV30" s="15">
        <v>49.8</v>
      </c>
      <c r="AW30" s="15">
        <v>49.7</v>
      </c>
      <c r="AX30" s="15">
        <v>48.5</v>
      </c>
      <c r="AY30" s="15">
        <v>49</v>
      </c>
      <c r="AZ30" s="15">
        <v>49.5</v>
      </c>
      <c r="BA30" s="16">
        <v>392.6</v>
      </c>
      <c r="BC30" s="15">
        <v>49.6</v>
      </c>
      <c r="BD30" s="15">
        <v>52.1</v>
      </c>
      <c r="BE30" s="15">
        <v>51.7</v>
      </c>
      <c r="BF30" s="15">
        <v>52.2</v>
      </c>
      <c r="BG30" s="15">
        <v>52</v>
      </c>
      <c r="BH30" s="15">
        <v>47.6</v>
      </c>
      <c r="BI30" s="15">
        <v>52.8</v>
      </c>
      <c r="BJ30" s="15">
        <v>50.3</v>
      </c>
      <c r="BK30" s="16">
        <v>408.3</v>
      </c>
      <c r="BM30" s="18">
        <v>1205.199951171875</v>
      </c>
      <c r="BP30" s="14" t="s">
        <v>173</v>
      </c>
      <c r="BQ30" s="15"/>
    </row>
    <row r="31" spans="1:69" x14ac:dyDescent="0.25">
      <c r="A31" s="2">
        <v>8</v>
      </c>
      <c r="B31" s="12" t="s">
        <v>21</v>
      </c>
      <c r="C31" s="13">
        <v>13</v>
      </c>
      <c r="D31" s="26" t="s">
        <v>4</v>
      </c>
      <c r="E31" s="15">
        <v>52.4</v>
      </c>
      <c r="F31" s="15">
        <v>51.8</v>
      </c>
      <c r="G31" s="15">
        <v>52</v>
      </c>
      <c r="H31" s="15">
        <v>52.7</v>
      </c>
      <c r="I31" s="15">
        <v>50.9</v>
      </c>
      <c r="J31" s="15">
        <v>52.6</v>
      </c>
      <c r="K31" s="15">
        <v>50.7</v>
      </c>
      <c r="L31" s="15">
        <v>53.1</v>
      </c>
      <c r="M31" s="16">
        <v>416.2</v>
      </c>
      <c r="Y31" s="15">
        <v>52.9</v>
      </c>
      <c r="Z31" s="15">
        <v>52.2</v>
      </c>
      <c r="AA31" s="15">
        <v>52.4</v>
      </c>
      <c r="AB31" s="15">
        <v>52.3</v>
      </c>
      <c r="AC31" s="15">
        <v>52.9</v>
      </c>
      <c r="AD31" s="15">
        <v>52.3</v>
      </c>
      <c r="AE31" s="15">
        <v>52</v>
      </c>
      <c r="AF31" s="15">
        <v>53.1</v>
      </c>
      <c r="AG31" s="16">
        <v>420.1</v>
      </c>
      <c r="BM31" s="18">
        <v>836.300048828125</v>
      </c>
      <c r="BP31" s="14" t="s">
        <v>108</v>
      </c>
      <c r="BQ31" s="15"/>
    </row>
    <row r="32" spans="1:69" ht="18" customHeight="1" x14ac:dyDescent="0.25">
      <c r="A32" s="2"/>
      <c r="D32" s="26"/>
      <c r="BP32" s="14"/>
    </row>
    <row r="33" spans="1:68" ht="18" customHeight="1" x14ac:dyDescent="0.25">
      <c r="A33" s="2">
        <v>1</v>
      </c>
      <c r="B33" s="12" t="s">
        <v>10</v>
      </c>
      <c r="C33" s="13" t="s">
        <v>67</v>
      </c>
      <c r="D33" s="30" t="s">
        <v>7</v>
      </c>
      <c r="O33" s="15">
        <v>51.6</v>
      </c>
      <c r="P33" s="15">
        <v>53.1</v>
      </c>
      <c r="Q33" s="15">
        <v>52.9</v>
      </c>
      <c r="R33" s="15">
        <v>52.6</v>
      </c>
      <c r="S33" s="15">
        <v>53</v>
      </c>
      <c r="T33" s="15">
        <v>51.7</v>
      </c>
      <c r="U33" s="15">
        <v>53.2</v>
      </c>
      <c r="V33" s="15">
        <v>52.5</v>
      </c>
      <c r="W33" s="16">
        <v>420.6</v>
      </c>
      <c r="Y33" s="15">
        <v>51.8</v>
      </c>
      <c r="Z33" s="15">
        <v>53.2</v>
      </c>
      <c r="AA33" s="15">
        <v>50.6</v>
      </c>
      <c r="AB33" s="15">
        <v>53</v>
      </c>
      <c r="AC33" s="15">
        <v>52.6</v>
      </c>
      <c r="AD33" s="15">
        <v>52</v>
      </c>
      <c r="AE33" s="15">
        <v>52.3</v>
      </c>
      <c r="AF33" s="15">
        <v>51.6</v>
      </c>
      <c r="AG33" s="16">
        <v>417.1</v>
      </c>
      <c r="AQ33" s="16">
        <v>415.8</v>
      </c>
      <c r="AS33" s="15">
        <v>53.4</v>
      </c>
      <c r="AT33" s="15">
        <v>52.5</v>
      </c>
      <c r="AU33" s="15">
        <v>53</v>
      </c>
      <c r="AV33" s="15">
        <v>53.1</v>
      </c>
      <c r="AW33" s="15">
        <v>51.3</v>
      </c>
      <c r="AX33" s="15">
        <v>52.8</v>
      </c>
      <c r="AY33" s="15">
        <v>52.5</v>
      </c>
      <c r="AZ33" s="15">
        <v>52.4</v>
      </c>
      <c r="BA33" s="16">
        <v>421</v>
      </c>
      <c r="BK33" s="16">
        <v>420.9</v>
      </c>
      <c r="BM33" s="18">
        <v>1262.5</v>
      </c>
      <c r="BP33" s="14" t="s">
        <v>174</v>
      </c>
    </row>
    <row r="34" spans="1:68" ht="18" customHeight="1" x14ac:dyDescent="0.25">
      <c r="A34" s="2">
        <v>2</v>
      </c>
      <c r="B34" s="12" t="s">
        <v>68</v>
      </c>
      <c r="C34" s="13" t="s">
        <v>67</v>
      </c>
      <c r="D34" s="30" t="s">
        <v>7</v>
      </c>
      <c r="O34" s="15">
        <v>52.9</v>
      </c>
      <c r="P34" s="15">
        <v>51.5</v>
      </c>
      <c r="Q34" s="15">
        <v>52.3</v>
      </c>
      <c r="R34" s="15">
        <v>51.7</v>
      </c>
      <c r="S34" s="15">
        <v>52.1</v>
      </c>
      <c r="T34" s="15">
        <v>53</v>
      </c>
      <c r="U34" s="15">
        <v>52</v>
      </c>
      <c r="V34" s="15">
        <v>52.3</v>
      </c>
      <c r="W34" s="16">
        <v>417.8</v>
      </c>
      <c r="Y34" s="15">
        <v>51.8</v>
      </c>
      <c r="Z34" s="15">
        <v>53.1</v>
      </c>
      <c r="AA34" s="15">
        <v>52.8</v>
      </c>
      <c r="AB34" s="15">
        <v>52.2</v>
      </c>
      <c r="AC34" s="15">
        <v>53.1</v>
      </c>
      <c r="AD34" s="15">
        <v>51.4</v>
      </c>
      <c r="AE34" s="15">
        <v>51.3</v>
      </c>
      <c r="AF34" s="15">
        <v>53.6</v>
      </c>
      <c r="AG34" s="16">
        <v>419.3</v>
      </c>
      <c r="AQ34" s="16">
        <v>408.3</v>
      </c>
      <c r="AS34" s="15">
        <v>51.3</v>
      </c>
      <c r="AT34" s="15">
        <v>52.1</v>
      </c>
      <c r="AU34" s="15">
        <v>52.1</v>
      </c>
      <c r="AV34" s="15">
        <v>51.9</v>
      </c>
      <c r="AW34" s="15">
        <v>51.1</v>
      </c>
      <c r="AX34" s="15">
        <v>50.3</v>
      </c>
      <c r="AY34" s="15">
        <v>51.2</v>
      </c>
      <c r="AZ34" s="15">
        <v>52</v>
      </c>
      <c r="BA34" s="16">
        <v>412</v>
      </c>
      <c r="BC34" s="15">
        <v>53</v>
      </c>
      <c r="BD34" s="15">
        <v>52.3</v>
      </c>
      <c r="BE34" s="15">
        <v>53.3</v>
      </c>
      <c r="BF34" s="15">
        <v>52.9</v>
      </c>
      <c r="BG34" s="15">
        <v>52.7</v>
      </c>
      <c r="BH34" s="15">
        <v>51.8</v>
      </c>
      <c r="BI34" s="15">
        <v>52.5</v>
      </c>
      <c r="BJ34" s="15">
        <v>52.2</v>
      </c>
      <c r="BK34" s="16">
        <v>420.7</v>
      </c>
      <c r="BM34" s="18">
        <v>1257.800048828125</v>
      </c>
      <c r="BP34" s="14" t="s">
        <v>176</v>
      </c>
    </row>
    <row r="35" spans="1:68" ht="18" customHeight="1" x14ac:dyDescent="0.25">
      <c r="A35" s="2">
        <v>3</v>
      </c>
      <c r="B35" s="55" t="s">
        <v>69</v>
      </c>
      <c r="C35" s="13" t="s">
        <v>67</v>
      </c>
      <c r="D35" s="30" t="s">
        <v>7</v>
      </c>
      <c r="O35" s="15">
        <v>51.8</v>
      </c>
      <c r="P35" s="15">
        <v>51.6</v>
      </c>
      <c r="Q35" s="15">
        <v>50.1</v>
      </c>
      <c r="R35" s="15">
        <v>51.4</v>
      </c>
      <c r="S35" s="15">
        <v>49.6</v>
      </c>
      <c r="T35" s="15">
        <v>52</v>
      </c>
      <c r="U35" s="15">
        <v>52.5</v>
      </c>
      <c r="V35" s="15">
        <v>52.8</v>
      </c>
      <c r="W35" s="16">
        <v>411.8</v>
      </c>
      <c r="Y35" s="15">
        <v>51.5</v>
      </c>
      <c r="Z35" s="15">
        <v>51.9</v>
      </c>
      <c r="AA35" s="15">
        <v>52.1</v>
      </c>
      <c r="AB35" s="15">
        <v>52.4</v>
      </c>
      <c r="AC35" s="15">
        <v>49.6</v>
      </c>
      <c r="AD35" s="15">
        <v>52.5</v>
      </c>
      <c r="AE35" s="15">
        <v>53.3</v>
      </c>
      <c r="AF35" s="15">
        <v>53.3</v>
      </c>
      <c r="AG35" s="16">
        <v>416.6</v>
      </c>
      <c r="AQ35" s="16">
        <v>415.9</v>
      </c>
      <c r="AS35" s="15">
        <v>52</v>
      </c>
      <c r="AT35" s="15">
        <v>52.6</v>
      </c>
      <c r="AU35" s="15">
        <v>51.7</v>
      </c>
      <c r="AV35" s="15">
        <v>52</v>
      </c>
      <c r="AW35" s="15">
        <v>51.9</v>
      </c>
      <c r="AX35" s="15">
        <v>52.4</v>
      </c>
      <c r="AY35" s="15">
        <v>52</v>
      </c>
      <c r="AZ35" s="15">
        <v>53.3</v>
      </c>
      <c r="BA35" s="16">
        <v>417.9</v>
      </c>
      <c r="BC35" s="15">
        <v>52.9</v>
      </c>
      <c r="BD35" s="15">
        <v>52.3</v>
      </c>
      <c r="BE35" s="15">
        <v>52.6</v>
      </c>
      <c r="BF35" s="15">
        <v>52.8</v>
      </c>
      <c r="BG35" s="15">
        <v>52.8</v>
      </c>
      <c r="BH35" s="15">
        <v>52.7</v>
      </c>
      <c r="BI35" s="15">
        <v>53</v>
      </c>
      <c r="BJ35" s="15">
        <v>53.3</v>
      </c>
      <c r="BK35" s="16">
        <v>422.40000000000003</v>
      </c>
      <c r="BM35" s="18">
        <v>1256.9000244140625</v>
      </c>
      <c r="BP35" s="14" t="s">
        <v>175</v>
      </c>
    </row>
    <row r="36" spans="1:68" ht="18" customHeight="1" x14ac:dyDescent="0.25">
      <c r="A36" s="2">
        <v>4</v>
      </c>
      <c r="B36" s="12" t="s">
        <v>109</v>
      </c>
      <c r="C36" s="13" t="s">
        <v>67</v>
      </c>
      <c r="D36" s="30" t="s">
        <v>3</v>
      </c>
      <c r="AQ36" s="16">
        <v>414.6</v>
      </c>
      <c r="AS36" s="15">
        <v>51.3</v>
      </c>
      <c r="AT36" s="15">
        <v>50.5</v>
      </c>
      <c r="AU36" s="15">
        <v>52.1</v>
      </c>
      <c r="AV36" s="15">
        <v>51.2</v>
      </c>
      <c r="AW36" s="15">
        <v>51.9</v>
      </c>
      <c r="AX36" s="15">
        <v>51.6</v>
      </c>
      <c r="AY36" s="15">
        <v>52.7</v>
      </c>
      <c r="AZ36" s="15">
        <v>51.1</v>
      </c>
      <c r="BA36" s="16">
        <v>412.4</v>
      </c>
      <c r="BC36" s="15">
        <v>51</v>
      </c>
      <c r="BD36" s="15">
        <v>51.8</v>
      </c>
      <c r="BE36" s="15">
        <v>52.5</v>
      </c>
      <c r="BF36" s="15">
        <v>52.1</v>
      </c>
      <c r="BG36" s="15">
        <v>52.1</v>
      </c>
      <c r="BH36" s="15">
        <v>52.2</v>
      </c>
      <c r="BI36" s="15">
        <v>53.1</v>
      </c>
      <c r="BJ36" s="15">
        <v>51.1</v>
      </c>
      <c r="BK36" s="16">
        <v>415.90000000000003</v>
      </c>
      <c r="BM36" s="18">
        <v>1242.9000244140625</v>
      </c>
      <c r="BP36" s="14" t="s">
        <v>178</v>
      </c>
    </row>
    <row r="37" spans="1:68" ht="18" customHeight="1" x14ac:dyDescent="0.25">
      <c r="A37" s="2">
        <v>5</v>
      </c>
      <c r="B37" t="s">
        <v>82</v>
      </c>
      <c r="C37" s="13" t="s">
        <v>67</v>
      </c>
      <c r="D37" s="30" t="s">
        <v>7</v>
      </c>
      <c r="E37" s="15">
        <v>51.2</v>
      </c>
      <c r="F37" s="15">
        <v>51.9</v>
      </c>
      <c r="G37" s="15">
        <v>50.8</v>
      </c>
      <c r="H37" s="15">
        <v>51</v>
      </c>
      <c r="I37" s="15">
        <v>50.7</v>
      </c>
      <c r="J37" s="15">
        <v>51.5</v>
      </c>
      <c r="K37" s="15">
        <v>51.7</v>
      </c>
      <c r="L37" s="15">
        <v>50.9</v>
      </c>
      <c r="M37" s="16">
        <v>409.7</v>
      </c>
      <c r="Y37" s="15">
        <v>51.2</v>
      </c>
      <c r="Z37" s="15">
        <v>49.6</v>
      </c>
      <c r="AA37" s="15">
        <v>50.3</v>
      </c>
      <c r="AB37" s="15">
        <v>51.2</v>
      </c>
      <c r="AC37" s="15">
        <v>52.3</v>
      </c>
      <c r="AD37" s="15">
        <v>53.3</v>
      </c>
      <c r="AE37" s="15">
        <v>51.9</v>
      </c>
      <c r="AF37" s="15">
        <v>51.4</v>
      </c>
      <c r="AG37" s="16">
        <v>411.2</v>
      </c>
      <c r="AQ37" s="16">
        <v>412.7</v>
      </c>
      <c r="BC37" s="15">
        <v>49.9</v>
      </c>
      <c r="BD37" s="15">
        <v>51</v>
      </c>
      <c r="BE37" s="15">
        <v>50.7</v>
      </c>
      <c r="BF37" s="15">
        <v>51.7</v>
      </c>
      <c r="BG37" s="15">
        <v>51.7</v>
      </c>
      <c r="BH37" s="15">
        <v>51.9</v>
      </c>
      <c r="BI37" s="15">
        <v>50.3</v>
      </c>
      <c r="BJ37" s="15">
        <v>49.9</v>
      </c>
      <c r="BK37" s="16">
        <v>407.09999999999997</v>
      </c>
      <c r="BM37" s="18">
        <v>1233.60009765625</v>
      </c>
      <c r="BP37" s="14" t="s">
        <v>198</v>
      </c>
    </row>
    <row r="38" spans="1:68" ht="18" customHeight="1" x14ac:dyDescent="0.25">
      <c r="A38" s="2">
        <v>6</v>
      </c>
      <c r="B38" t="s">
        <v>36</v>
      </c>
      <c r="C38" s="13" t="s">
        <v>67</v>
      </c>
      <c r="D38" s="30" t="s">
        <v>7</v>
      </c>
      <c r="E38" s="15">
        <v>50.1</v>
      </c>
      <c r="F38" s="15">
        <v>50.9</v>
      </c>
      <c r="G38" s="15">
        <v>49.8</v>
      </c>
      <c r="H38" s="15">
        <v>49.9</v>
      </c>
      <c r="I38" s="15">
        <v>50.1</v>
      </c>
      <c r="J38" s="15">
        <v>52</v>
      </c>
      <c r="K38" s="15">
        <v>52.9</v>
      </c>
      <c r="L38" s="15">
        <v>51.2</v>
      </c>
      <c r="M38" s="16">
        <v>406.9</v>
      </c>
      <c r="Y38" s="15">
        <v>47.7</v>
      </c>
      <c r="Z38" s="15">
        <v>48.8</v>
      </c>
      <c r="AA38" s="15">
        <v>40.799999999999997</v>
      </c>
      <c r="AB38" s="15">
        <v>50.6</v>
      </c>
      <c r="AC38" s="15">
        <v>51.8</v>
      </c>
      <c r="AD38" s="15">
        <v>50.4</v>
      </c>
      <c r="AE38" s="15">
        <v>50.5</v>
      </c>
      <c r="AF38" s="15">
        <v>49.1</v>
      </c>
      <c r="AG38" s="16">
        <v>389.7</v>
      </c>
      <c r="AQ38" s="16">
        <v>409.1</v>
      </c>
      <c r="AS38" s="15">
        <v>49.3</v>
      </c>
      <c r="AT38" s="15">
        <v>48.2</v>
      </c>
      <c r="AU38" s="15">
        <v>48.8</v>
      </c>
      <c r="AV38" s="15">
        <v>49.7</v>
      </c>
      <c r="AW38" s="15">
        <v>50.6</v>
      </c>
      <c r="AX38" s="15">
        <v>52.1</v>
      </c>
      <c r="AY38" s="15">
        <v>49</v>
      </c>
      <c r="AZ38" s="15">
        <v>49</v>
      </c>
      <c r="BA38" s="16">
        <v>396.7</v>
      </c>
      <c r="BC38" s="15">
        <v>50.4</v>
      </c>
      <c r="BD38" s="15">
        <v>49</v>
      </c>
      <c r="BE38" s="15">
        <v>51.6</v>
      </c>
      <c r="BF38" s="15">
        <v>53.4</v>
      </c>
      <c r="BG38" s="15">
        <v>51</v>
      </c>
      <c r="BH38" s="15">
        <v>52.4</v>
      </c>
      <c r="BI38" s="15">
        <v>50.6</v>
      </c>
      <c r="BJ38" s="15">
        <v>50.8</v>
      </c>
      <c r="BK38" s="16">
        <v>409.2</v>
      </c>
      <c r="BM38" s="18">
        <v>1225.2000732421875</v>
      </c>
      <c r="BP38" s="14" t="s">
        <v>200</v>
      </c>
    </row>
    <row r="39" spans="1:68" s="10" customFormat="1" ht="18" customHeight="1" x14ac:dyDescent="0.25">
      <c r="A39" s="51">
        <v>7</v>
      </c>
      <c r="B39" s="26" t="s">
        <v>110</v>
      </c>
      <c r="C39" s="13" t="s">
        <v>67</v>
      </c>
      <c r="D39" s="30" t="s">
        <v>7</v>
      </c>
      <c r="E39" s="52"/>
      <c r="F39" s="52"/>
      <c r="G39" s="52"/>
      <c r="H39" s="52"/>
      <c r="I39" s="52"/>
      <c r="J39" s="52"/>
      <c r="K39" s="52"/>
      <c r="L39" s="52"/>
      <c r="M39" s="17"/>
      <c r="N39" s="25"/>
      <c r="O39" s="52">
        <v>51.2</v>
      </c>
      <c r="P39" s="52">
        <v>50.3</v>
      </c>
      <c r="Q39" s="52">
        <v>50.6</v>
      </c>
      <c r="R39" s="52">
        <v>51.1</v>
      </c>
      <c r="S39" s="52">
        <v>49.5</v>
      </c>
      <c r="T39" s="52">
        <v>51.3</v>
      </c>
      <c r="U39" s="52">
        <v>50.8</v>
      </c>
      <c r="V39" s="52">
        <v>50.2</v>
      </c>
      <c r="W39" s="17">
        <v>405</v>
      </c>
      <c r="X39" s="25"/>
      <c r="Y39" s="52">
        <v>51.2</v>
      </c>
      <c r="Z39" s="52">
        <v>50.8</v>
      </c>
      <c r="AA39" s="52">
        <v>50.9</v>
      </c>
      <c r="AB39" s="52">
        <v>51.4</v>
      </c>
      <c r="AC39" s="52">
        <v>51.9</v>
      </c>
      <c r="AD39" s="52">
        <v>49.6</v>
      </c>
      <c r="AE39" s="52">
        <v>50.9</v>
      </c>
      <c r="AF39" s="52">
        <v>51.5</v>
      </c>
      <c r="AG39" s="17">
        <v>408.2</v>
      </c>
      <c r="AH39" s="25"/>
      <c r="AI39" s="52"/>
      <c r="AJ39" s="52"/>
      <c r="AK39" s="52"/>
      <c r="AL39" s="52"/>
      <c r="AM39" s="52"/>
      <c r="AN39" s="52"/>
      <c r="AO39" s="52"/>
      <c r="AP39" s="52"/>
      <c r="AQ39" s="17">
        <v>401.9</v>
      </c>
      <c r="AR39" s="25"/>
      <c r="AS39" s="52">
        <v>52.8</v>
      </c>
      <c r="AT39" s="52">
        <v>50.2</v>
      </c>
      <c r="AU39" s="52">
        <v>48.4</v>
      </c>
      <c r="AV39" s="52">
        <v>50.5</v>
      </c>
      <c r="AW39" s="52">
        <v>50.1</v>
      </c>
      <c r="AX39" s="52">
        <v>50.2</v>
      </c>
      <c r="AY39" s="52">
        <v>50.2</v>
      </c>
      <c r="AZ39" s="52">
        <v>51.9</v>
      </c>
      <c r="BA39" s="17">
        <v>404.29999999999995</v>
      </c>
      <c r="BB39" s="25"/>
      <c r="BC39" s="52">
        <v>51.1</v>
      </c>
      <c r="BD39" s="52">
        <v>50.8</v>
      </c>
      <c r="BE39" s="52">
        <v>50.5</v>
      </c>
      <c r="BF39" s="52">
        <v>51.3</v>
      </c>
      <c r="BG39" s="52">
        <v>52.9</v>
      </c>
      <c r="BH39" s="52">
        <v>51.5</v>
      </c>
      <c r="BI39" s="52">
        <v>52.5</v>
      </c>
      <c r="BJ39" s="52">
        <v>50.6</v>
      </c>
      <c r="BK39" s="17">
        <v>411.20000000000005</v>
      </c>
      <c r="BL39" s="25"/>
      <c r="BM39" s="53">
        <v>1224.4000244140625</v>
      </c>
      <c r="BP39" s="54" t="s">
        <v>177</v>
      </c>
    </row>
    <row r="40" spans="1:68" ht="18" customHeight="1" x14ac:dyDescent="0.25">
      <c r="A40" s="2">
        <v>8</v>
      </c>
      <c r="B40" t="s">
        <v>27</v>
      </c>
      <c r="C40" s="13" t="s">
        <v>67</v>
      </c>
      <c r="D40" s="30" t="s">
        <v>1</v>
      </c>
      <c r="E40" s="15">
        <v>51.3</v>
      </c>
      <c r="F40" s="15">
        <v>50.3</v>
      </c>
      <c r="G40" s="15">
        <v>49.7</v>
      </c>
      <c r="H40" s="15">
        <v>49.9</v>
      </c>
      <c r="I40" s="15">
        <v>48.2</v>
      </c>
      <c r="J40" s="15">
        <v>51.4</v>
      </c>
      <c r="K40" s="15">
        <v>51.4</v>
      </c>
      <c r="L40" s="15">
        <v>50</v>
      </c>
      <c r="M40" s="16">
        <v>402.2</v>
      </c>
      <c r="O40" s="15">
        <v>51.4</v>
      </c>
      <c r="P40" s="15">
        <v>49.8</v>
      </c>
      <c r="Q40" s="15">
        <v>51.5</v>
      </c>
      <c r="R40" s="15">
        <v>49.8</v>
      </c>
      <c r="S40" s="15">
        <v>51.8</v>
      </c>
      <c r="T40" s="15">
        <v>49.8</v>
      </c>
      <c r="U40" s="15">
        <v>51.8</v>
      </c>
      <c r="V40" s="15">
        <v>51.7</v>
      </c>
      <c r="W40" s="16">
        <v>407.6</v>
      </c>
      <c r="Y40" s="15">
        <v>49.2</v>
      </c>
      <c r="Z40" s="15">
        <v>51.1</v>
      </c>
      <c r="AA40" s="15">
        <v>51.7</v>
      </c>
      <c r="AB40" s="15">
        <v>50.3</v>
      </c>
      <c r="AC40" s="15">
        <v>50.7</v>
      </c>
      <c r="AD40" s="15">
        <v>51.3</v>
      </c>
      <c r="AE40" s="15">
        <v>49.7</v>
      </c>
      <c r="AF40" s="15">
        <v>51.3</v>
      </c>
      <c r="AG40" s="16">
        <v>405.3</v>
      </c>
      <c r="AQ40" s="16">
        <v>404.3</v>
      </c>
      <c r="AS40" s="15">
        <v>51.7</v>
      </c>
      <c r="AT40" s="15">
        <v>49.4</v>
      </c>
      <c r="AU40" s="15">
        <v>51.4</v>
      </c>
      <c r="AV40" s="15">
        <v>50.4</v>
      </c>
      <c r="AW40" s="15">
        <v>51.1</v>
      </c>
      <c r="AX40" s="15">
        <v>52</v>
      </c>
      <c r="AY40" s="15">
        <v>50</v>
      </c>
      <c r="AZ40" s="15">
        <v>51.7</v>
      </c>
      <c r="BA40" s="16">
        <v>407.7</v>
      </c>
      <c r="BC40" s="15">
        <v>52.2</v>
      </c>
      <c r="BD40" s="15">
        <v>50.7</v>
      </c>
      <c r="BE40" s="15">
        <v>50.5</v>
      </c>
      <c r="BF40" s="15">
        <v>51.1</v>
      </c>
      <c r="BG40" s="15">
        <v>48.5</v>
      </c>
      <c r="BH40" s="15">
        <v>51.4</v>
      </c>
      <c r="BI40" s="15">
        <v>52.3</v>
      </c>
      <c r="BJ40" s="15">
        <v>52.2</v>
      </c>
      <c r="BK40" s="16">
        <v>408.9</v>
      </c>
      <c r="BM40" s="18">
        <v>1224.199951171875</v>
      </c>
      <c r="BP40" s="14" t="s">
        <v>199</v>
      </c>
    </row>
    <row r="41" spans="1:68" ht="18" customHeight="1" x14ac:dyDescent="0.25">
      <c r="A41" s="2">
        <v>9</v>
      </c>
      <c r="B41" s="55" t="s">
        <v>70</v>
      </c>
      <c r="C41" s="13" t="s">
        <v>67</v>
      </c>
      <c r="D41" s="30" t="s">
        <v>2</v>
      </c>
      <c r="AS41" s="15">
        <v>50.6</v>
      </c>
      <c r="AT41" s="15">
        <v>49</v>
      </c>
      <c r="AU41" s="15">
        <v>48.1</v>
      </c>
      <c r="AV41" s="15">
        <v>48.3</v>
      </c>
      <c r="AW41" s="15">
        <v>51</v>
      </c>
      <c r="AX41" s="15">
        <v>46.6</v>
      </c>
      <c r="AY41" s="15">
        <v>48.2</v>
      </c>
      <c r="AZ41" s="15">
        <v>50.1</v>
      </c>
      <c r="BA41" s="16">
        <v>391.9</v>
      </c>
      <c r="BC41" s="15">
        <v>42.6</v>
      </c>
      <c r="BD41" s="15">
        <v>43.5</v>
      </c>
      <c r="BE41" s="15">
        <v>45.5</v>
      </c>
      <c r="BF41" s="15">
        <v>48.9</v>
      </c>
      <c r="BG41" s="15">
        <v>49.5</v>
      </c>
      <c r="BH41" s="15">
        <v>48.4</v>
      </c>
      <c r="BI41" s="15">
        <v>50.1</v>
      </c>
      <c r="BJ41" s="15">
        <v>49.9</v>
      </c>
      <c r="BK41" s="16">
        <v>378.40000000000003</v>
      </c>
      <c r="BM41" s="18">
        <v>770.29998779296875</v>
      </c>
      <c r="BP41" s="14" t="s">
        <v>179</v>
      </c>
    </row>
    <row r="42" spans="1:68" ht="18" customHeight="1" x14ac:dyDescent="0.25">
      <c r="A42" s="2"/>
      <c r="BP42" s="14"/>
    </row>
    <row r="43" spans="1:68" ht="18" customHeight="1" x14ac:dyDescent="0.25">
      <c r="A43" s="2">
        <v>1</v>
      </c>
      <c r="B43" s="12" t="s">
        <v>26</v>
      </c>
      <c r="C43" s="13" t="s">
        <v>52</v>
      </c>
      <c r="D43" s="12" t="s">
        <v>7</v>
      </c>
      <c r="E43" s="15">
        <v>49.8</v>
      </c>
      <c r="F43" s="15">
        <v>51.9</v>
      </c>
      <c r="G43" s="15">
        <v>50.8</v>
      </c>
      <c r="H43" s="15">
        <v>46.8</v>
      </c>
      <c r="I43" s="15">
        <v>48.9</v>
      </c>
      <c r="J43" s="15">
        <v>51</v>
      </c>
      <c r="K43" s="15">
        <v>51.8</v>
      </c>
      <c r="L43" s="15">
        <v>50</v>
      </c>
      <c r="M43" s="16">
        <v>401</v>
      </c>
      <c r="O43" s="15">
        <v>50.5</v>
      </c>
      <c r="P43" s="15">
        <v>52.4</v>
      </c>
      <c r="Q43" s="15">
        <v>51.9</v>
      </c>
      <c r="R43" s="15">
        <v>50.3</v>
      </c>
      <c r="S43" s="15">
        <v>50.2</v>
      </c>
      <c r="T43" s="15">
        <v>48</v>
      </c>
      <c r="U43" s="15">
        <v>50.6</v>
      </c>
      <c r="V43" s="15">
        <v>50.4</v>
      </c>
      <c r="W43" s="16">
        <v>404.3</v>
      </c>
      <c r="Y43" s="15">
        <v>49.5</v>
      </c>
      <c r="Z43" s="15">
        <v>52.4</v>
      </c>
      <c r="AA43" s="15">
        <v>50.5</v>
      </c>
      <c r="AB43" s="15">
        <v>50.7</v>
      </c>
      <c r="AC43" s="15">
        <v>51.6</v>
      </c>
      <c r="AD43" s="15">
        <v>49.6</v>
      </c>
      <c r="AE43" s="15">
        <v>49.3</v>
      </c>
      <c r="AF43" s="15">
        <v>50.9</v>
      </c>
      <c r="AG43" s="16">
        <v>404.5</v>
      </c>
      <c r="AQ43" s="16">
        <v>414.2</v>
      </c>
      <c r="AS43" s="15">
        <v>51.6</v>
      </c>
      <c r="AT43" s="15">
        <v>50.8</v>
      </c>
      <c r="AU43" s="15">
        <v>52.1</v>
      </c>
      <c r="AV43" s="15">
        <v>53.1</v>
      </c>
      <c r="AW43" s="15">
        <v>52.9</v>
      </c>
      <c r="AX43" s="15">
        <v>52</v>
      </c>
      <c r="AY43" s="15">
        <v>52.8</v>
      </c>
      <c r="AZ43" s="15">
        <v>51.2</v>
      </c>
      <c r="BA43" s="16">
        <v>416.5</v>
      </c>
      <c r="BC43" s="15">
        <v>48.1</v>
      </c>
      <c r="BD43" s="15">
        <v>51.8</v>
      </c>
      <c r="BE43" s="15">
        <v>50.6</v>
      </c>
      <c r="BF43" s="15">
        <v>51.7</v>
      </c>
      <c r="BG43" s="15">
        <v>51.2</v>
      </c>
      <c r="BH43" s="15">
        <v>52.3</v>
      </c>
      <c r="BI43" s="15">
        <v>52</v>
      </c>
      <c r="BJ43" s="15">
        <v>51.5</v>
      </c>
      <c r="BK43" s="16">
        <v>409.20000000000005</v>
      </c>
      <c r="BM43" s="18">
        <v>1239.9000244140625</v>
      </c>
      <c r="BP43" s="14" t="s">
        <v>180</v>
      </c>
    </row>
    <row r="44" spans="1:68" ht="18" customHeight="1" x14ac:dyDescent="0.25">
      <c r="A44" s="2">
        <v>2</v>
      </c>
      <c r="B44" s="12" t="s">
        <v>41</v>
      </c>
      <c r="C44" s="13" t="s">
        <v>52</v>
      </c>
      <c r="D44" s="30" t="s">
        <v>4</v>
      </c>
      <c r="E44" s="15">
        <v>49.9</v>
      </c>
      <c r="F44" s="15">
        <v>50.6</v>
      </c>
      <c r="G44" s="15">
        <v>46.7</v>
      </c>
      <c r="H44" s="15">
        <v>51.4</v>
      </c>
      <c r="I44" s="15">
        <v>52.8</v>
      </c>
      <c r="J44" s="15">
        <v>50.2</v>
      </c>
      <c r="K44" s="15">
        <v>48.2</v>
      </c>
      <c r="L44" s="15">
        <v>49.3</v>
      </c>
      <c r="M44" s="16">
        <v>399.1</v>
      </c>
      <c r="O44" s="15">
        <v>51.5</v>
      </c>
      <c r="P44" s="15">
        <v>51</v>
      </c>
      <c r="Q44" s="15">
        <v>49.3</v>
      </c>
      <c r="R44" s="15">
        <v>48.3</v>
      </c>
      <c r="S44" s="15">
        <v>47.5</v>
      </c>
      <c r="T44" s="15">
        <v>49.8</v>
      </c>
      <c r="U44" s="15">
        <v>48.5</v>
      </c>
      <c r="V44" s="15">
        <v>47.2</v>
      </c>
      <c r="W44" s="16">
        <v>393.1</v>
      </c>
      <c r="Y44" s="15">
        <v>48.6</v>
      </c>
      <c r="Z44" s="15">
        <v>50.2</v>
      </c>
      <c r="AA44" s="15">
        <v>52.4</v>
      </c>
      <c r="AB44" s="15">
        <v>52.6</v>
      </c>
      <c r="AC44" s="15">
        <v>49.6</v>
      </c>
      <c r="AD44" s="15">
        <v>47.6</v>
      </c>
      <c r="AE44" s="15">
        <v>50.5</v>
      </c>
      <c r="AF44" s="15">
        <v>49.1</v>
      </c>
      <c r="AG44" s="16">
        <v>400.6</v>
      </c>
      <c r="AQ44" s="16">
        <v>395.1</v>
      </c>
      <c r="AS44" s="15">
        <v>51.6</v>
      </c>
      <c r="AT44" s="15">
        <v>51.6</v>
      </c>
      <c r="AU44" s="15">
        <v>50.6</v>
      </c>
      <c r="AV44" s="15">
        <v>51.5</v>
      </c>
      <c r="AW44" s="15">
        <v>51.3</v>
      </c>
      <c r="AX44" s="15">
        <v>52.2</v>
      </c>
      <c r="AY44" s="15">
        <v>50.5</v>
      </c>
      <c r="AZ44" s="15">
        <v>50.4</v>
      </c>
      <c r="BA44" s="16">
        <v>409.7</v>
      </c>
      <c r="BC44" s="15">
        <v>50.4</v>
      </c>
      <c r="BD44" s="15">
        <v>48.3</v>
      </c>
      <c r="BE44" s="15">
        <v>48.6</v>
      </c>
      <c r="BF44" s="15">
        <v>50</v>
      </c>
      <c r="BG44" s="15">
        <v>50.3</v>
      </c>
      <c r="BH44" s="15">
        <v>49.7</v>
      </c>
      <c r="BI44" s="15">
        <v>48.7</v>
      </c>
      <c r="BJ44" s="15">
        <v>48.6</v>
      </c>
      <c r="BK44" s="16">
        <v>394.6</v>
      </c>
      <c r="BM44" s="18">
        <v>1209.4000244140625</v>
      </c>
      <c r="BP44" s="14" t="s">
        <v>201</v>
      </c>
    </row>
    <row r="45" spans="1:68" ht="18" customHeight="1" x14ac:dyDescent="0.25">
      <c r="A45" s="2"/>
      <c r="BP45" s="14"/>
    </row>
    <row r="46" spans="1:68" s="10" customFormat="1" ht="18" customHeight="1" x14ac:dyDescent="0.25">
      <c r="A46" s="51">
        <v>1</v>
      </c>
      <c r="B46" s="11" t="s">
        <v>49</v>
      </c>
      <c r="C46" s="10" t="s">
        <v>17</v>
      </c>
      <c r="D46" s="26" t="s">
        <v>7</v>
      </c>
      <c r="E46" s="52">
        <v>39.9</v>
      </c>
      <c r="F46" s="52">
        <v>35.799999999999997</v>
      </c>
      <c r="G46" s="52">
        <v>29</v>
      </c>
      <c r="H46" s="52">
        <v>40.5</v>
      </c>
      <c r="I46" s="52"/>
      <c r="J46" s="52"/>
      <c r="K46" s="52"/>
      <c r="L46" s="52"/>
      <c r="M46" s="17">
        <v>145.19999999999999</v>
      </c>
      <c r="N46" s="25"/>
      <c r="O46" s="52">
        <v>43.4</v>
      </c>
      <c r="P46" s="52">
        <v>45.9</v>
      </c>
      <c r="Q46" s="52">
        <v>45.3</v>
      </c>
      <c r="R46" s="52">
        <v>36.799999999999997</v>
      </c>
      <c r="S46" s="52">
        <v>0</v>
      </c>
      <c r="T46" s="52">
        <v>0</v>
      </c>
      <c r="U46" s="52">
        <v>0</v>
      </c>
      <c r="V46" s="52">
        <v>0</v>
      </c>
      <c r="W46" s="17">
        <v>171.4</v>
      </c>
      <c r="X46" s="25"/>
      <c r="Y46" s="52">
        <v>37.1</v>
      </c>
      <c r="Z46" s="52">
        <v>43.1</v>
      </c>
      <c r="AA46" s="52">
        <v>43</v>
      </c>
      <c r="AB46" s="52">
        <v>45.2</v>
      </c>
      <c r="AC46" s="52"/>
      <c r="AD46" s="52"/>
      <c r="AE46" s="52"/>
      <c r="AF46" s="52"/>
      <c r="AG46" s="17">
        <v>168.4</v>
      </c>
      <c r="AH46" s="25"/>
      <c r="AI46" s="52"/>
      <c r="AJ46" s="52"/>
      <c r="AK46" s="52"/>
      <c r="AL46" s="52"/>
      <c r="AM46" s="52"/>
      <c r="AN46" s="52"/>
      <c r="AO46" s="52"/>
      <c r="AP46" s="52"/>
      <c r="AQ46" s="17">
        <v>180</v>
      </c>
      <c r="AR46" s="25"/>
      <c r="AS46" s="52">
        <v>47.3</v>
      </c>
      <c r="AT46" s="52">
        <v>38.6</v>
      </c>
      <c r="AU46" s="52">
        <v>46.1</v>
      </c>
      <c r="AV46" s="52">
        <v>42.6</v>
      </c>
      <c r="AW46" s="52"/>
      <c r="AX46" s="52"/>
      <c r="AY46" s="52"/>
      <c r="AZ46" s="52"/>
      <c r="BA46" s="17">
        <v>174.6</v>
      </c>
      <c r="BB46" s="25"/>
      <c r="BC46" s="52">
        <v>46.3</v>
      </c>
      <c r="BD46" s="52">
        <v>48.2</v>
      </c>
      <c r="BE46" s="52">
        <v>40.700000000000003</v>
      </c>
      <c r="BF46" s="52">
        <v>43.7</v>
      </c>
      <c r="BG46" s="52">
        <v>0</v>
      </c>
      <c r="BH46" s="52">
        <v>0</v>
      </c>
      <c r="BI46" s="52">
        <v>0</v>
      </c>
      <c r="BJ46" s="52">
        <v>0</v>
      </c>
      <c r="BK46" s="17">
        <v>178.90000000000003</v>
      </c>
      <c r="BL46" s="25"/>
      <c r="BM46" s="53">
        <v>533.5</v>
      </c>
      <c r="BP46" s="54" t="s">
        <v>181</v>
      </c>
    </row>
    <row r="47" spans="1:68" s="10" customFormat="1" ht="18" customHeight="1" x14ac:dyDescent="0.25">
      <c r="A47" s="51">
        <v>2</v>
      </c>
      <c r="B47" s="11" t="s">
        <v>68</v>
      </c>
      <c r="C47" s="10" t="s">
        <v>17</v>
      </c>
      <c r="D47" s="26" t="s">
        <v>7</v>
      </c>
      <c r="E47" s="52">
        <v>36.799999999999997</v>
      </c>
      <c r="F47" s="52">
        <v>40.299999999999997</v>
      </c>
      <c r="G47" s="52">
        <v>31.4</v>
      </c>
      <c r="H47" s="52">
        <v>45</v>
      </c>
      <c r="I47" s="52"/>
      <c r="J47" s="52"/>
      <c r="K47" s="52"/>
      <c r="L47" s="52"/>
      <c r="M47" s="17">
        <v>153.5</v>
      </c>
      <c r="N47" s="25"/>
      <c r="O47" s="52">
        <v>40.4</v>
      </c>
      <c r="P47" s="52">
        <v>43.1</v>
      </c>
      <c r="Q47" s="52">
        <v>44.7</v>
      </c>
      <c r="R47" s="52">
        <v>42.1</v>
      </c>
      <c r="S47" s="52">
        <v>0</v>
      </c>
      <c r="T47" s="52">
        <v>0</v>
      </c>
      <c r="U47" s="52">
        <v>0</v>
      </c>
      <c r="V47" s="52">
        <v>0</v>
      </c>
      <c r="W47" s="17">
        <v>170.3</v>
      </c>
      <c r="X47" s="25"/>
      <c r="Y47" s="52">
        <v>43.5</v>
      </c>
      <c r="Z47" s="52">
        <v>38.1</v>
      </c>
      <c r="AA47" s="52">
        <v>49.6</v>
      </c>
      <c r="AB47" s="52">
        <v>43.9</v>
      </c>
      <c r="AC47" s="52"/>
      <c r="AD47" s="52"/>
      <c r="AE47" s="52"/>
      <c r="AF47" s="52"/>
      <c r="AG47" s="17">
        <v>175.1</v>
      </c>
      <c r="AH47" s="25"/>
      <c r="AI47" s="52"/>
      <c r="AJ47" s="52"/>
      <c r="AK47" s="52"/>
      <c r="AL47" s="52"/>
      <c r="AM47" s="52"/>
      <c r="AN47" s="52"/>
      <c r="AO47" s="52"/>
      <c r="AP47" s="52"/>
      <c r="AQ47" s="17">
        <v>165</v>
      </c>
      <c r="AR47" s="25"/>
      <c r="AS47" s="52">
        <v>42.7</v>
      </c>
      <c r="AT47" s="52">
        <v>37.4</v>
      </c>
      <c r="AU47" s="52">
        <v>45.2</v>
      </c>
      <c r="AV47" s="52">
        <v>41.2</v>
      </c>
      <c r="AW47" s="52"/>
      <c r="AX47" s="52"/>
      <c r="AY47" s="52"/>
      <c r="AZ47" s="52"/>
      <c r="BA47" s="17">
        <v>166.5</v>
      </c>
      <c r="BB47" s="25"/>
      <c r="BC47" s="52">
        <v>41.6</v>
      </c>
      <c r="BD47" s="52">
        <v>46.5</v>
      </c>
      <c r="BE47" s="52">
        <v>42.7</v>
      </c>
      <c r="BF47" s="52">
        <v>44.2</v>
      </c>
      <c r="BG47" s="52">
        <v>0</v>
      </c>
      <c r="BH47" s="52">
        <v>0</v>
      </c>
      <c r="BI47" s="52">
        <v>0</v>
      </c>
      <c r="BJ47" s="52">
        <v>0</v>
      </c>
      <c r="BK47" s="17">
        <v>175</v>
      </c>
      <c r="BL47" s="25"/>
      <c r="BM47" s="53">
        <v>520.4000244140625</v>
      </c>
      <c r="BP47" s="54" t="s">
        <v>182</v>
      </c>
    </row>
    <row r="48" spans="1:68" s="10" customFormat="1" ht="18" customHeight="1" x14ac:dyDescent="0.25">
      <c r="A48" s="51">
        <v>3</v>
      </c>
      <c r="B48" s="11" t="s">
        <v>26</v>
      </c>
      <c r="C48" s="10" t="s">
        <v>17</v>
      </c>
      <c r="D48" s="26" t="s">
        <v>7</v>
      </c>
      <c r="E48" s="52"/>
      <c r="F48" s="52"/>
      <c r="G48" s="52"/>
      <c r="H48" s="52"/>
      <c r="I48" s="52"/>
      <c r="J48" s="52"/>
      <c r="K48" s="52"/>
      <c r="L48" s="52"/>
      <c r="M48" s="17"/>
      <c r="N48" s="25"/>
      <c r="O48" s="52"/>
      <c r="P48" s="52"/>
      <c r="Q48" s="52"/>
      <c r="R48" s="52"/>
      <c r="S48" s="52"/>
      <c r="T48" s="52"/>
      <c r="U48" s="52"/>
      <c r="V48" s="52"/>
      <c r="W48" s="17"/>
      <c r="X48" s="25"/>
      <c r="Y48" s="52">
        <v>45.2</v>
      </c>
      <c r="Z48" s="52">
        <v>40.700000000000003</v>
      </c>
      <c r="AA48" s="52">
        <v>35</v>
      </c>
      <c r="AB48" s="52">
        <v>36</v>
      </c>
      <c r="AC48" s="52"/>
      <c r="AD48" s="52"/>
      <c r="AE48" s="52"/>
      <c r="AF48" s="52"/>
      <c r="AG48" s="17">
        <v>156.9</v>
      </c>
      <c r="AH48" s="25"/>
      <c r="AI48" s="52"/>
      <c r="AJ48" s="52"/>
      <c r="AK48" s="52"/>
      <c r="AL48" s="52"/>
      <c r="AM48" s="52"/>
      <c r="AN48" s="52"/>
      <c r="AO48" s="52"/>
      <c r="AP48" s="52"/>
      <c r="AQ48" s="17">
        <v>156.1</v>
      </c>
      <c r="AR48" s="25"/>
      <c r="AS48" s="52">
        <v>49.2</v>
      </c>
      <c r="AT48" s="52">
        <v>48.7</v>
      </c>
      <c r="AU48" s="52">
        <v>45.6</v>
      </c>
      <c r="AV48" s="52">
        <v>42.1</v>
      </c>
      <c r="AW48" s="52"/>
      <c r="AX48" s="52"/>
      <c r="AY48" s="52"/>
      <c r="AZ48" s="52"/>
      <c r="BA48" s="17">
        <v>185.6</v>
      </c>
      <c r="BB48" s="25"/>
      <c r="BC48" s="52">
        <v>46.2</v>
      </c>
      <c r="BD48" s="52">
        <v>45.4</v>
      </c>
      <c r="BE48" s="52">
        <v>44</v>
      </c>
      <c r="BF48" s="52">
        <v>39.1</v>
      </c>
      <c r="BG48" s="52">
        <v>0</v>
      </c>
      <c r="BH48" s="52">
        <v>0</v>
      </c>
      <c r="BI48" s="52">
        <v>0</v>
      </c>
      <c r="BJ48" s="52">
        <v>0</v>
      </c>
      <c r="BK48" s="17">
        <v>174.7</v>
      </c>
      <c r="BL48" s="25"/>
      <c r="BM48" s="53">
        <v>517.199951171875</v>
      </c>
      <c r="BP48" s="54" t="s">
        <v>183</v>
      </c>
    </row>
    <row r="49" spans="1:68" s="10" customFormat="1" ht="18" customHeight="1" x14ac:dyDescent="0.25">
      <c r="A49" s="51">
        <v>4</v>
      </c>
      <c r="B49" s="11" t="s">
        <v>10</v>
      </c>
      <c r="C49" s="10" t="s">
        <v>17</v>
      </c>
      <c r="D49" s="26" t="s">
        <v>7</v>
      </c>
      <c r="E49" s="52">
        <v>33.5</v>
      </c>
      <c r="F49" s="52">
        <v>25.2</v>
      </c>
      <c r="G49" s="52">
        <v>28.3</v>
      </c>
      <c r="H49" s="52">
        <v>38.5</v>
      </c>
      <c r="I49" s="52"/>
      <c r="J49" s="52"/>
      <c r="K49" s="52"/>
      <c r="L49" s="52"/>
      <c r="M49" s="17">
        <v>125.5</v>
      </c>
      <c r="N49" s="25"/>
      <c r="O49" s="52"/>
      <c r="P49" s="52"/>
      <c r="Q49" s="52"/>
      <c r="R49" s="52"/>
      <c r="S49" s="52"/>
      <c r="T49" s="52"/>
      <c r="U49" s="52"/>
      <c r="V49" s="52"/>
      <c r="W49" s="17"/>
      <c r="X49" s="25"/>
      <c r="Y49" s="52">
        <v>35</v>
      </c>
      <c r="Z49" s="52">
        <v>39.6</v>
      </c>
      <c r="AA49" s="52">
        <v>24.9</v>
      </c>
      <c r="AB49" s="52">
        <v>30.2</v>
      </c>
      <c r="AC49" s="52"/>
      <c r="AD49" s="52"/>
      <c r="AE49" s="52"/>
      <c r="AF49" s="52"/>
      <c r="AG49" s="17">
        <v>129.69999999999999</v>
      </c>
      <c r="AH49" s="25"/>
      <c r="AI49" s="52"/>
      <c r="AJ49" s="52"/>
      <c r="AK49" s="52"/>
      <c r="AL49" s="52"/>
      <c r="AM49" s="52"/>
      <c r="AN49" s="52"/>
      <c r="AO49" s="52"/>
      <c r="AP49" s="52"/>
      <c r="AQ49" s="17">
        <v>144.69999999999999</v>
      </c>
      <c r="AR49" s="25"/>
      <c r="AS49" s="52">
        <v>38.1</v>
      </c>
      <c r="AT49" s="52">
        <v>39</v>
      </c>
      <c r="AU49" s="52">
        <v>40.6</v>
      </c>
      <c r="AV49" s="52">
        <v>38.9</v>
      </c>
      <c r="AW49" s="52"/>
      <c r="AX49" s="52"/>
      <c r="AY49" s="52"/>
      <c r="AZ49" s="52"/>
      <c r="BA49" s="17">
        <v>156.6</v>
      </c>
      <c r="BB49" s="25"/>
      <c r="BC49" s="52"/>
      <c r="BD49" s="52"/>
      <c r="BE49" s="52"/>
      <c r="BF49" s="52"/>
      <c r="BG49" s="52"/>
      <c r="BH49" s="52"/>
      <c r="BI49" s="52"/>
      <c r="BJ49" s="52"/>
      <c r="BK49" s="17">
        <v>117.3</v>
      </c>
      <c r="BL49" s="25"/>
      <c r="BM49" s="53">
        <v>431</v>
      </c>
      <c r="BP49" s="54" t="s">
        <v>184</v>
      </c>
    </row>
    <row r="50" spans="1:68" s="10" customFormat="1" ht="18" customHeight="1" x14ac:dyDescent="0.25">
      <c r="A50" s="51">
        <v>5</v>
      </c>
      <c r="B50" s="11" t="s">
        <v>70</v>
      </c>
      <c r="C50" s="10" t="s">
        <v>17</v>
      </c>
      <c r="D50" s="26" t="s">
        <v>2</v>
      </c>
      <c r="E50" s="52"/>
      <c r="F50" s="52"/>
      <c r="G50" s="52"/>
      <c r="H50" s="52"/>
      <c r="I50" s="52"/>
      <c r="J50" s="52"/>
      <c r="K50" s="52"/>
      <c r="L50" s="52"/>
      <c r="M50" s="17"/>
      <c r="N50" s="25"/>
      <c r="O50" s="52">
        <v>28</v>
      </c>
      <c r="P50" s="52">
        <v>37.200000000000003</v>
      </c>
      <c r="Q50" s="52">
        <v>31.5</v>
      </c>
      <c r="R50" s="52">
        <v>27.4</v>
      </c>
      <c r="S50" s="52">
        <v>0</v>
      </c>
      <c r="T50" s="52">
        <v>0</v>
      </c>
      <c r="U50" s="52">
        <v>0</v>
      </c>
      <c r="V50" s="52">
        <v>0</v>
      </c>
      <c r="W50" s="17">
        <v>124.1</v>
      </c>
      <c r="X50" s="25"/>
      <c r="Y50" s="52">
        <v>28.6</v>
      </c>
      <c r="Z50" s="52">
        <v>24.7</v>
      </c>
      <c r="AA50" s="52">
        <v>28.8</v>
      </c>
      <c r="AB50" s="52">
        <v>32.700000000000003</v>
      </c>
      <c r="AC50" s="52"/>
      <c r="AD50" s="52"/>
      <c r="AE50" s="52"/>
      <c r="AF50" s="52"/>
      <c r="AG50" s="17">
        <v>114.8</v>
      </c>
      <c r="AH50" s="25"/>
      <c r="AI50" s="52"/>
      <c r="AJ50" s="52"/>
      <c r="AK50" s="52"/>
      <c r="AL50" s="52"/>
      <c r="AM50" s="52"/>
      <c r="AN50" s="52"/>
      <c r="AO50" s="52"/>
      <c r="AP50" s="52"/>
      <c r="AQ50" s="17">
        <v>141</v>
      </c>
      <c r="AR50" s="25"/>
      <c r="AS50" s="52">
        <v>28.8</v>
      </c>
      <c r="AT50" s="52">
        <v>35.700000000000003</v>
      </c>
      <c r="AU50" s="52">
        <v>28.3</v>
      </c>
      <c r="AV50" s="52">
        <v>27</v>
      </c>
      <c r="AW50" s="52"/>
      <c r="AX50" s="52"/>
      <c r="AY50" s="52"/>
      <c r="AZ50" s="52"/>
      <c r="BA50" s="17">
        <v>119.8</v>
      </c>
      <c r="BB50" s="25"/>
      <c r="BC50" s="52">
        <v>42.5</v>
      </c>
      <c r="BD50" s="52">
        <v>36.6</v>
      </c>
      <c r="BE50" s="52">
        <v>39.1</v>
      </c>
      <c r="BF50" s="52">
        <v>41.3</v>
      </c>
      <c r="BG50" s="52">
        <v>0</v>
      </c>
      <c r="BH50" s="52">
        <v>0</v>
      </c>
      <c r="BI50" s="52">
        <v>0</v>
      </c>
      <c r="BJ50" s="52">
        <v>0</v>
      </c>
      <c r="BK50" s="17">
        <v>159.5</v>
      </c>
      <c r="BL50" s="25"/>
      <c r="BM50" s="53">
        <v>424.60000610351562</v>
      </c>
      <c r="BP50" s="54" t="s">
        <v>186</v>
      </c>
    </row>
    <row r="51" spans="1:68" s="10" customFormat="1" ht="18" customHeight="1" x14ac:dyDescent="0.25">
      <c r="A51" s="51">
        <v>6</v>
      </c>
      <c r="B51" s="11" t="s">
        <v>9</v>
      </c>
      <c r="C51" s="10" t="s">
        <v>17</v>
      </c>
      <c r="D51" s="26" t="s">
        <v>1</v>
      </c>
      <c r="E51" s="52"/>
      <c r="F51" s="52"/>
      <c r="G51" s="52"/>
      <c r="H51" s="52"/>
      <c r="I51" s="52"/>
      <c r="J51" s="52"/>
      <c r="K51" s="52"/>
      <c r="L51" s="52"/>
      <c r="M51" s="17"/>
      <c r="N51" s="25"/>
      <c r="O51" s="52">
        <v>35.5</v>
      </c>
      <c r="P51" s="52">
        <v>22.1</v>
      </c>
      <c r="Q51" s="52">
        <v>42.7</v>
      </c>
      <c r="R51" s="52">
        <v>39.299999999999997</v>
      </c>
      <c r="S51" s="52">
        <v>0</v>
      </c>
      <c r="T51" s="52">
        <v>0</v>
      </c>
      <c r="U51" s="52">
        <v>0</v>
      </c>
      <c r="V51" s="52">
        <v>0</v>
      </c>
      <c r="W51" s="17">
        <v>139.6</v>
      </c>
      <c r="X51" s="25"/>
      <c r="Y51" s="52">
        <v>33.799999999999997</v>
      </c>
      <c r="Z51" s="52">
        <v>38.700000000000003</v>
      </c>
      <c r="AA51" s="52">
        <v>29.8</v>
      </c>
      <c r="AB51" s="52">
        <v>30.4</v>
      </c>
      <c r="AC51" s="52"/>
      <c r="AD51" s="52"/>
      <c r="AE51" s="52"/>
      <c r="AF51" s="52"/>
      <c r="AG51" s="17">
        <v>132.69999999999999</v>
      </c>
      <c r="AH51" s="25"/>
      <c r="AI51" s="52"/>
      <c r="AJ51" s="52"/>
      <c r="AK51" s="52"/>
      <c r="AL51" s="52"/>
      <c r="AM51" s="52"/>
      <c r="AN51" s="52"/>
      <c r="AO51" s="52"/>
      <c r="AP51" s="52"/>
      <c r="AQ51" s="17">
        <v>130.80000000000001</v>
      </c>
      <c r="AR51" s="25"/>
      <c r="AS51" s="52">
        <v>44.2</v>
      </c>
      <c r="AT51" s="52">
        <v>28.3</v>
      </c>
      <c r="AU51" s="52">
        <v>34.299999999999997</v>
      </c>
      <c r="AV51" s="52">
        <v>32.6</v>
      </c>
      <c r="AW51" s="52"/>
      <c r="AX51" s="52"/>
      <c r="AY51" s="52"/>
      <c r="AZ51" s="52"/>
      <c r="BA51" s="17">
        <v>139.4</v>
      </c>
      <c r="BB51" s="25"/>
      <c r="BC51" s="52">
        <v>29</v>
      </c>
      <c r="BD51" s="52">
        <v>39</v>
      </c>
      <c r="BE51" s="52">
        <v>28.2</v>
      </c>
      <c r="BF51" s="52">
        <v>40.200000000000003</v>
      </c>
      <c r="BG51" s="52">
        <v>0</v>
      </c>
      <c r="BH51" s="52">
        <v>0</v>
      </c>
      <c r="BI51" s="52">
        <v>0</v>
      </c>
      <c r="BJ51" s="52">
        <v>0</v>
      </c>
      <c r="BK51" s="17">
        <v>136.4</v>
      </c>
      <c r="BL51" s="25"/>
      <c r="BM51" s="53">
        <v>415.39999389648437</v>
      </c>
      <c r="BP51" s="54" t="s">
        <v>185</v>
      </c>
    </row>
    <row r="52" spans="1:68" s="10" customFormat="1" ht="18" customHeight="1" x14ac:dyDescent="0.25">
      <c r="A52" s="51">
        <v>7</v>
      </c>
      <c r="B52" s="11" t="s">
        <v>72</v>
      </c>
      <c r="C52" s="10" t="s">
        <v>17</v>
      </c>
      <c r="D52" s="26" t="s">
        <v>7</v>
      </c>
      <c r="E52" s="52">
        <v>21.1</v>
      </c>
      <c r="F52" s="52">
        <v>17.899999999999999</v>
      </c>
      <c r="G52" s="52">
        <v>27.5</v>
      </c>
      <c r="H52" s="52">
        <v>26.6</v>
      </c>
      <c r="I52" s="52"/>
      <c r="J52" s="52"/>
      <c r="K52" s="52"/>
      <c r="L52" s="52"/>
      <c r="M52" s="17">
        <v>93.1</v>
      </c>
      <c r="N52" s="25"/>
      <c r="O52" s="52">
        <v>33.6</v>
      </c>
      <c r="P52" s="52">
        <v>28.5</v>
      </c>
      <c r="Q52" s="52">
        <v>12.6</v>
      </c>
      <c r="R52" s="52">
        <v>25.1</v>
      </c>
      <c r="S52" s="52">
        <v>0</v>
      </c>
      <c r="T52" s="52">
        <v>0</v>
      </c>
      <c r="U52" s="52">
        <v>0</v>
      </c>
      <c r="V52" s="52">
        <v>0</v>
      </c>
      <c r="W52" s="17">
        <v>99.8</v>
      </c>
      <c r="X52" s="25"/>
      <c r="Y52" s="52"/>
      <c r="Z52" s="52"/>
      <c r="AA52" s="52"/>
      <c r="AB52" s="52"/>
      <c r="AC52" s="52"/>
      <c r="AD52" s="52"/>
      <c r="AE52" s="52"/>
      <c r="AF52" s="52"/>
      <c r="AG52" s="17"/>
      <c r="AH52" s="25"/>
      <c r="AI52" s="52"/>
      <c r="AJ52" s="52"/>
      <c r="AK52" s="52"/>
      <c r="AL52" s="52"/>
      <c r="AM52" s="52"/>
      <c r="AN52" s="52"/>
      <c r="AO52" s="52"/>
      <c r="AP52" s="52"/>
      <c r="AQ52" s="17"/>
      <c r="AR52" s="25"/>
      <c r="AS52" s="52">
        <v>29.2</v>
      </c>
      <c r="AT52" s="52">
        <v>35.200000000000003</v>
      </c>
      <c r="AU52" s="52">
        <v>43.5</v>
      </c>
      <c r="AV52" s="52">
        <v>31.4</v>
      </c>
      <c r="AW52" s="52"/>
      <c r="AX52" s="52"/>
      <c r="AY52" s="52"/>
      <c r="AZ52" s="52"/>
      <c r="BA52" s="17">
        <v>139.30000000000001</v>
      </c>
      <c r="BB52" s="25"/>
      <c r="BC52" s="52"/>
      <c r="BD52" s="52"/>
      <c r="BE52" s="52"/>
      <c r="BF52" s="52"/>
      <c r="BG52" s="52"/>
      <c r="BH52" s="52"/>
      <c r="BI52" s="52"/>
      <c r="BJ52" s="52"/>
      <c r="BK52" s="17"/>
      <c r="BL52" s="25"/>
      <c r="BM52" s="53">
        <v>332.20001220703125</v>
      </c>
      <c r="BP52" s="54" t="s">
        <v>149</v>
      </c>
    </row>
    <row r="53" spans="1:68" s="10" customFormat="1" ht="18" customHeight="1" x14ac:dyDescent="0.25">
      <c r="A53" s="51">
        <v>8</v>
      </c>
      <c r="B53" s="11" t="s">
        <v>71</v>
      </c>
      <c r="C53" s="10" t="s">
        <v>17</v>
      </c>
      <c r="D53" s="26" t="s">
        <v>7</v>
      </c>
      <c r="E53" s="52">
        <v>33.1</v>
      </c>
      <c r="F53" s="52">
        <v>35.4</v>
      </c>
      <c r="G53" s="52">
        <v>25</v>
      </c>
      <c r="H53" s="52">
        <v>30</v>
      </c>
      <c r="I53" s="52"/>
      <c r="J53" s="52"/>
      <c r="K53" s="52"/>
      <c r="L53" s="52"/>
      <c r="M53" s="17">
        <v>123.5</v>
      </c>
      <c r="N53" s="25"/>
      <c r="O53" s="52">
        <v>31.4</v>
      </c>
      <c r="P53" s="52">
        <v>16.3</v>
      </c>
      <c r="Q53" s="52">
        <v>31.6</v>
      </c>
      <c r="R53" s="52">
        <v>29.4</v>
      </c>
      <c r="S53" s="52">
        <v>0</v>
      </c>
      <c r="T53" s="52">
        <v>0</v>
      </c>
      <c r="U53" s="52">
        <v>0</v>
      </c>
      <c r="V53" s="52">
        <v>0</v>
      </c>
      <c r="W53" s="17">
        <v>108.7</v>
      </c>
      <c r="X53" s="25"/>
      <c r="Y53" s="52"/>
      <c r="Z53" s="52"/>
      <c r="AA53" s="52"/>
      <c r="AB53" s="52"/>
      <c r="AC53" s="52"/>
      <c r="AD53" s="52"/>
      <c r="AE53" s="52"/>
      <c r="AF53" s="52"/>
      <c r="AG53" s="17"/>
      <c r="AH53" s="25"/>
      <c r="AI53" s="52"/>
      <c r="AJ53" s="52"/>
      <c r="AK53" s="52"/>
      <c r="AL53" s="52"/>
      <c r="AM53" s="52"/>
      <c r="AN53" s="52"/>
      <c r="AO53" s="52"/>
      <c r="AP53" s="52"/>
      <c r="AQ53" s="17"/>
      <c r="AR53" s="25"/>
      <c r="AS53" s="52">
        <v>12.5</v>
      </c>
      <c r="AT53" s="52">
        <v>24</v>
      </c>
      <c r="AU53" s="52">
        <v>18.5</v>
      </c>
      <c r="AV53" s="52">
        <v>33.200000000000003</v>
      </c>
      <c r="AW53" s="52"/>
      <c r="AX53" s="52"/>
      <c r="AY53" s="52"/>
      <c r="AZ53" s="52"/>
      <c r="BA53" s="17">
        <v>88.2</v>
      </c>
      <c r="BB53" s="25"/>
      <c r="BC53" s="52"/>
      <c r="BD53" s="52"/>
      <c r="BE53" s="52"/>
      <c r="BF53" s="52"/>
      <c r="BG53" s="52"/>
      <c r="BH53" s="52"/>
      <c r="BI53" s="52"/>
      <c r="BJ53" s="52"/>
      <c r="BK53" s="17"/>
      <c r="BL53" s="25"/>
      <c r="BM53" s="53">
        <v>320.39999389648437</v>
      </c>
      <c r="BP53" s="54" t="s">
        <v>148</v>
      </c>
    </row>
    <row r="54" spans="1:68" s="10" customFormat="1" ht="18" customHeight="1" x14ac:dyDescent="0.25">
      <c r="A54" s="51">
        <v>9</v>
      </c>
      <c r="B54" s="11" t="s">
        <v>64</v>
      </c>
      <c r="C54" s="10" t="s">
        <v>17</v>
      </c>
      <c r="D54" s="26" t="s">
        <v>2</v>
      </c>
      <c r="E54" s="52"/>
      <c r="F54" s="52"/>
      <c r="G54" s="52"/>
      <c r="H54" s="52"/>
      <c r="I54" s="52"/>
      <c r="J54" s="52"/>
      <c r="K54" s="52"/>
      <c r="L54" s="52"/>
      <c r="M54" s="17"/>
      <c r="N54" s="25"/>
      <c r="O54" s="52"/>
      <c r="P54" s="52"/>
      <c r="Q54" s="52"/>
      <c r="R54" s="52"/>
      <c r="S54" s="52"/>
      <c r="T54" s="52"/>
      <c r="U54" s="52"/>
      <c r="V54" s="52"/>
      <c r="W54" s="17"/>
      <c r="X54" s="25"/>
      <c r="Y54" s="52"/>
      <c r="Z54" s="52"/>
      <c r="AA54" s="52"/>
      <c r="AB54" s="52"/>
      <c r="AC54" s="52"/>
      <c r="AD54" s="52"/>
      <c r="AE54" s="52"/>
      <c r="AF54" s="52"/>
      <c r="AG54" s="17"/>
      <c r="AH54" s="25"/>
      <c r="AI54" s="52"/>
      <c r="AJ54" s="52"/>
      <c r="AK54" s="52"/>
      <c r="AL54" s="52"/>
      <c r="AM54" s="52"/>
      <c r="AN54" s="52"/>
      <c r="AO54" s="52"/>
      <c r="AP54" s="52"/>
      <c r="AQ54" s="17">
        <v>77.7</v>
      </c>
      <c r="AR54" s="25"/>
      <c r="AS54" s="52">
        <v>26.1</v>
      </c>
      <c r="AT54" s="52">
        <v>11.8</v>
      </c>
      <c r="AU54" s="52">
        <v>28.6</v>
      </c>
      <c r="AV54" s="52">
        <v>28.4</v>
      </c>
      <c r="AW54" s="52"/>
      <c r="AX54" s="52"/>
      <c r="AY54" s="52"/>
      <c r="AZ54" s="52"/>
      <c r="BA54" s="17">
        <v>94.9</v>
      </c>
      <c r="BB54" s="25"/>
      <c r="BC54" s="52">
        <v>13.2</v>
      </c>
      <c r="BD54" s="52">
        <v>20.8</v>
      </c>
      <c r="BE54" s="52">
        <v>12.2</v>
      </c>
      <c r="BF54" s="52">
        <v>12.8</v>
      </c>
      <c r="BG54" s="52">
        <v>0</v>
      </c>
      <c r="BH54" s="52">
        <v>0</v>
      </c>
      <c r="BI54" s="52">
        <v>0</v>
      </c>
      <c r="BJ54" s="52">
        <v>0</v>
      </c>
      <c r="BK54" s="17">
        <v>59</v>
      </c>
      <c r="BL54" s="25"/>
      <c r="BM54" s="53">
        <v>231.60000610351562</v>
      </c>
      <c r="BP54" s="54" t="s">
        <v>187</v>
      </c>
    </row>
    <row r="55" spans="1:68" x14ac:dyDescent="0.25">
      <c r="A55" s="2"/>
      <c r="X55" s="25"/>
    </row>
    <row r="56" spans="1:68" x14ac:dyDescent="0.25">
      <c r="A56" s="2">
        <v>1</v>
      </c>
      <c r="B56" s="26" t="s">
        <v>50</v>
      </c>
      <c r="C56" s="13" t="s">
        <v>8</v>
      </c>
      <c r="D56" s="26" t="s">
        <v>7</v>
      </c>
      <c r="E56" s="27">
        <v>48.3</v>
      </c>
      <c r="F56" s="27">
        <v>52</v>
      </c>
      <c r="G56" s="27">
        <v>50.1</v>
      </c>
      <c r="H56" s="27">
        <v>48.4</v>
      </c>
      <c r="I56" s="27">
        <v>49.1</v>
      </c>
      <c r="J56" s="27">
        <v>50.3</v>
      </c>
      <c r="K56" s="27">
        <v>49.9</v>
      </c>
      <c r="L56" s="27">
        <v>49.7</v>
      </c>
      <c r="M56" s="17">
        <v>397.8</v>
      </c>
      <c r="O56" s="15">
        <v>48</v>
      </c>
      <c r="P56" s="15">
        <v>49.4</v>
      </c>
      <c r="Q56" s="15">
        <v>48.7</v>
      </c>
      <c r="R56" s="15">
        <v>50</v>
      </c>
      <c r="S56" s="15">
        <v>47.6</v>
      </c>
      <c r="T56" s="15">
        <v>48</v>
      </c>
      <c r="U56" s="15">
        <v>49.6</v>
      </c>
      <c r="V56" s="15">
        <v>46.8</v>
      </c>
      <c r="W56" s="16">
        <v>388.1</v>
      </c>
      <c r="X56" s="25"/>
      <c r="Y56" s="15">
        <v>49.3</v>
      </c>
      <c r="Z56" s="15">
        <v>46.3</v>
      </c>
      <c r="AA56" s="15">
        <v>51</v>
      </c>
      <c r="AB56" s="15">
        <v>50.5</v>
      </c>
      <c r="AC56" s="15">
        <v>49.3</v>
      </c>
      <c r="AD56" s="15">
        <v>47.6</v>
      </c>
      <c r="AE56" s="15">
        <v>45</v>
      </c>
      <c r="AF56" s="15">
        <v>48.1</v>
      </c>
      <c r="AG56" s="16">
        <v>387.1</v>
      </c>
      <c r="AQ56" s="16">
        <v>394.1</v>
      </c>
      <c r="AS56" s="15">
        <v>47.1</v>
      </c>
      <c r="AT56" s="15">
        <v>50.4</v>
      </c>
      <c r="AU56" s="15">
        <v>49.5</v>
      </c>
      <c r="AV56" s="15">
        <v>52</v>
      </c>
      <c r="AW56" s="15">
        <v>49</v>
      </c>
      <c r="AX56" s="15">
        <v>47.5</v>
      </c>
      <c r="AY56" s="15">
        <v>48.2</v>
      </c>
      <c r="AZ56" s="15">
        <v>48.2</v>
      </c>
      <c r="BA56" s="16">
        <v>391.9</v>
      </c>
      <c r="BC56" s="15">
        <v>50.6</v>
      </c>
      <c r="BD56" s="15">
        <v>50.4</v>
      </c>
      <c r="BE56" s="15">
        <v>50.3</v>
      </c>
      <c r="BF56" s="15">
        <v>51.1</v>
      </c>
      <c r="BG56" s="15">
        <v>49.4</v>
      </c>
      <c r="BH56" s="15">
        <v>50.3</v>
      </c>
      <c r="BI56" s="15">
        <v>50.6</v>
      </c>
      <c r="BJ56" s="15">
        <v>51.4</v>
      </c>
      <c r="BK56" s="16">
        <v>404.1</v>
      </c>
      <c r="BM56" s="18">
        <v>1196</v>
      </c>
      <c r="BP56" s="14" t="s">
        <v>202</v>
      </c>
    </row>
    <row r="57" spans="1:68" x14ac:dyDescent="0.25">
      <c r="A57" s="2">
        <v>2</v>
      </c>
      <c r="B57" s="12" t="s">
        <v>16</v>
      </c>
      <c r="C57" s="13" t="s">
        <v>8</v>
      </c>
      <c r="D57" s="11" t="s">
        <v>7</v>
      </c>
      <c r="E57" s="15">
        <v>48.6</v>
      </c>
      <c r="F57" s="15">
        <v>46.5</v>
      </c>
      <c r="G57" s="15">
        <v>49.8</v>
      </c>
      <c r="H57" s="15">
        <v>47.5</v>
      </c>
      <c r="I57" s="15">
        <v>50.8</v>
      </c>
      <c r="J57" s="15">
        <v>47.4</v>
      </c>
      <c r="K57" s="15">
        <v>49.9</v>
      </c>
      <c r="L57" s="15">
        <v>46.6</v>
      </c>
      <c r="M57" s="16">
        <v>387.1</v>
      </c>
      <c r="O57" s="15">
        <v>47.7</v>
      </c>
      <c r="P57" s="15">
        <v>50</v>
      </c>
      <c r="Q57" s="15">
        <v>48.9</v>
      </c>
      <c r="R57" s="15">
        <v>49.2</v>
      </c>
      <c r="S57" s="15">
        <v>47.7</v>
      </c>
      <c r="T57" s="15">
        <v>51</v>
      </c>
      <c r="U57" s="15">
        <v>46.8</v>
      </c>
      <c r="V57" s="15">
        <v>49</v>
      </c>
      <c r="W57" s="16">
        <v>390.3</v>
      </c>
      <c r="Y57" s="15">
        <v>45.7</v>
      </c>
      <c r="Z57" s="15">
        <v>49.3</v>
      </c>
      <c r="AA57" s="15">
        <v>47.2</v>
      </c>
      <c r="AB57" s="15">
        <v>48</v>
      </c>
      <c r="AC57" s="15">
        <v>49.5</v>
      </c>
      <c r="AD57" s="15">
        <v>45.9</v>
      </c>
      <c r="AE57" s="15">
        <v>50.4</v>
      </c>
      <c r="AF57" s="15">
        <v>48.5</v>
      </c>
      <c r="AG57" s="16">
        <v>384.5</v>
      </c>
      <c r="BC57" s="15">
        <v>47.9</v>
      </c>
      <c r="BD57" s="15">
        <v>48.4</v>
      </c>
      <c r="BE57" s="15">
        <v>50.6</v>
      </c>
      <c r="BF57" s="15">
        <v>49.5</v>
      </c>
      <c r="BG57" s="15">
        <v>48.4</v>
      </c>
      <c r="BH57" s="15">
        <v>50.4</v>
      </c>
      <c r="BI57" s="15">
        <v>48.2</v>
      </c>
      <c r="BJ57" s="15">
        <v>48.9</v>
      </c>
      <c r="BK57" s="16">
        <v>392.29999999999995</v>
      </c>
      <c r="BM57" s="18">
        <v>1169.699951171875</v>
      </c>
      <c r="BP57" s="14" t="s">
        <v>188</v>
      </c>
    </row>
    <row r="58" spans="1:68" s="10" customFormat="1" x14ac:dyDescent="0.25">
      <c r="A58" s="51">
        <v>3</v>
      </c>
      <c r="B58" s="33" t="s">
        <v>22</v>
      </c>
      <c r="C58" s="10" t="s">
        <v>8</v>
      </c>
      <c r="D58" s="26" t="s">
        <v>7</v>
      </c>
      <c r="E58" s="52"/>
      <c r="F58" s="52"/>
      <c r="G58" s="52"/>
      <c r="H58" s="52"/>
      <c r="I58" s="52"/>
      <c r="J58" s="52"/>
      <c r="K58" s="52"/>
      <c r="L58" s="52"/>
      <c r="M58" s="17"/>
      <c r="N58" s="25"/>
      <c r="O58" s="52">
        <v>45.9</v>
      </c>
      <c r="P58" s="52">
        <v>51.2</v>
      </c>
      <c r="Q58" s="52">
        <v>47.1</v>
      </c>
      <c r="R58" s="52">
        <v>43.4</v>
      </c>
      <c r="S58" s="52">
        <v>46.8</v>
      </c>
      <c r="T58" s="52">
        <v>47.4</v>
      </c>
      <c r="U58" s="52">
        <v>49.3</v>
      </c>
      <c r="V58" s="52">
        <v>46</v>
      </c>
      <c r="W58" s="17">
        <v>377.1</v>
      </c>
      <c r="X58" s="25"/>
      <c r="Y58" s="52">
        <v>44.1</v>
      </c>
      <c r="Z58" s="52">
        <v>44.8</v>
      </c>
      <c r="AA58" s="52">
        <v>49.1</v>
      </c>
      <c r="AB58" s="52">
        <v>48.3</v>
      </c>
      <c r="AC58" s="52">
        <v>41.8</v>
      </c>
      <c r="AD58" s="52">
        <v>48.9</v>
      </c>
      <c r="AE58" s="52">
        <v>45.9</v>
      </c>
      <c r="AF58" s="52">
        <v>47</v>
      </c>
      <c r="AG58" s="17">
        <v>369.9</v>
      </c>
      <c r="AH58" s="25"/>
      <c r="AI58" s="52"/>
      <c r="AJ58" s="52"/>
      <c r="AK58" s="52"/>
      <c r="AL58" s="52"/>
      <c r="AM58" s="52"/>
      <c r="AN58" s="52"/>
      <c r="AO58" s="52"/>
      <c r="AP58" s="52"/>
      <c r="AQ58" s="17">
        <v>383.2</v>
      </c>
      <c r="AR58" s="25"/>
      <c r="AS58" s="52">
        <v>48.8</v>
      </c>
      <c r="AT58" s="52">
        <v>51.4</v>
      </c>
      <c r="AU58" s="52">
        <v>46.8</v>
      </c>
      <c r="AV58" s="52">
        <v>47.5</v>
      </c>
      <c r="AW58" s="52">
        <v>48.2</v>
      </c>
      <c r="AX58" s="52">
        <v>48.7</v>
      </c>
      <c r="AY58" s="52">
        <v>48.7</v>
      </c>
      <c r="AZ58" s="52">
        <v>46.6</v>
      </c>
      <c r="BA58" s="17">
        <v>386.7</v>
      </c>
      <c r="BB58" s="25"/>
      <c r="BC58" s="52">
        <v>44</v>
      </c>
      <c r="BD58" s="52">
        <v>46.9</v>
      </c>
      <c r="BE58" s="52">
        <v>47.5</v>
      </c>
      <c r="BF58" s="52">
        <v>49.7</v>
      </c>
      <c r="BG58" s="52">
        <v>45.6</v>
      </c>
      <c r="BH58" s="52">
        <v>42.5</v>
      </c>
      <c r="BI58" s="52">
        <v>43.9</v>
      </c>
      <c r="BJ58" s="52">
        <v>44.7</v>
      </c>
      <c r="BK58" s="17">
        <v>364.79999999999995</v>
      </c>
      <c r="BL58" s="25"/>
      <c r="BM58" s="53">
        <v>1147</v>
      </c>
      <c r="BP58" s="54" t="s">
        <v>203</v>
      </c>
    </row>
    <row r="59" spans="1:68" x14ac:dyDescent="0.25">
      <c r="A59" s="2">
        <v>4</v>
      </c>
      <c r="B59" s="11" t="s">
        <v>42</v>
      </c>
      <c r="C59" s="13" t="s">
        <v>8</v>
      </c>
      <c r="D59" s="26" t="s">
        <v>7</v>
      </c>
      <c r="E59" s="15">
        <v>47.4</v>
      </c>
      <c r="F59" s="15">
        <v>49.4</v>
      </c>
      <c r="G59" s="15">
        <v>48.9</v>
      </c>
      <c r="H59" s="15">
        <v>48.2</v>
      </c>
      <c r="I59" s="15">
        <v>47.2</v>
      </c>
      <c r="J59" s="15">
        <v>48.7</v>
      </c>
      <c r="K59" s="15">
        <v>46.7</v>
      </c>
      <c r="L59" s="15">
        <v>46.8</v>
      </c>
      <c r="M59" s="16">
        <v>383.3</v>
      </c>
      <c r="X59" s="25"/>
      <c r="Y59" s="15">
        <v>48.7</v>
      </c>
      <c r="Z59" s="15">
        <v>47.2</v>
      </c>
      <c r="AA59" s="15">
        <v>51</v>
      </c>
      <c r="AB59" s="15">
        <v>45</v>
      </c>
      <c r="AC59" s="15">
        <v>45.5</v>
      </c>
      <c r="AD59" s="15">
        <v>42.2</v>
      </c>
      <c r="AE59" s="15">
        <v>48.9</v>
      </c>
      <c r="AF59" s="15">
        <v>49.3</v>
      </c>
      <c r="AG59" s="16">
        <v>377.8</v>
      </c>
      <c r="AS59" s="15">
        <v>47.6</v>
      </c>
      <c r="AT59" s="15">
        <v>47</v>
      </c>
      <c r="AU59" s="15">
        <v>48.4</v>
      </c>
      <c r="AV59" s="15">
        <v>49.1</v>
      </c>
      <c r="AW59" s="15">
        <v>46.3</v>
      </c>
      <c r="AX59" s="15">
        <v>48.8</v>
      </c>
      <c r="AY59" s="15">
        <v>45.7</v>
      </c>
      <c r="AZ59" s="15">
        <v>46.7</v>
      </c>
      <c r="BA59" s="16">
        <v>379.6</v>
      </c>
      <c r="BM59" s="18">
        <v>1140.699951171875</v>
      </c>
      <c r="BP59" s="14" t="s">
        <v>150</v>
      </c>
    </row>
    <row r="60" spans="1:68" x14ac:dyDescent="0.25">
      <c r="A60" s="2"/>
      <c r="X60" s="25"/>
      <c r="BP60" s="14"/>
    </row>
    <row r="61" spans="1:68" x14ac:dyDescent="0.25">
      <c r="A61" s="2">
        <v>1</v>
      </c>
      <c r="B61" s="12" t="s">
        <v>33</v>
      </c>
      <c r="C61" s="13" t="s">
        <v>11</v>
      </c>
      <c r="D61" s="26" t="s">
        <v>1</v>
      </c>
      <c r="O61" s="15">
        <v>38.200000000000003</v>
      </c>
      <c r="P61" s="15">
        <v>37.1</v>
      </c>
      <c r="Q61" s="15">
        <v>46.8</v>
      </c>
      <c r="R61" s="15">
        <v>49.7</v>
      </c>
      <c r="S61" s="15">
        <v>45.7</v>
      </c>
      <c r="T61" s="15">
        <v>47</v>
      </c>
      <c r="U61" s="15">
        <v>45.2</v>
      </c>
      <c r="V61" s="15">
        <v>46.6</v>
      </c>
      <c r="W61" s="16">
        <v>356.3</v>
      </c>
      <c r="Y61" s="15">
        <v>44.6</v>
      </c>
      <c r="Z61" s="15">
        <v>47.3</v>
      </c>
      <c r="AA61" s="15">
        <v>45.5</v>
      </c>
      <c r="AB61" s="15">
        <v>43.6</v>
      </c>
      <c r="AC61" s="15">
        <v>49.3</v>
      </c>
      <c r="AD61" s="15">
        <v>46.9</v>
      </c>
      <c r="AE61" s="15">
        <v>45.7</v>
      </c>
      <c r="AF61" s="15">
        <v>48</v>
      </c>
      <c r="AG61" s="16">
        <v>370.9</v>
      </c>
      <c r="AQ61" s="16">
        <v>359.4</v>
      </c>
      <c r="AS61" s="15">
        <v>46</v>
      </c>
      <c r="AT61" s="15">
        <v>46.2</v>
      </c>
      <c r="AU61" s="15">
        <v>46.7</v>
      </c>
      <c r="AV61" s="15">
        <v>45.5</v>
      </c>
      <c r="AW61" s="15">
        <v>49.3</v>
      </c>
      <c r="AX61" s="15">
        <v>47.5</v>
      </c>
      <c r="AY61" s="15">
        <v>47.1</v>
      </c>
      <c r="AZ61" s="15">
        <v>47.3</v>
      </c>
      <c r="BA61" s="16">
        <v>375.6</v>
      </c>
      <c r="BC61" s="15">
        <v>47.4</v>
      </c>
      <c r="BD61" s="15">
        <v>45.6</v>
      </c>
      <c r="BE61" s="15">
        <v>44.3</v>
      </c>
      <c r="BF61" s="15">
        <v>45.2</v>
      </c>
      <c r="BG61" s="15">
        <v>46.5</v>
      </c>
      <c r="BH61" s="15">
        <v>44.3</v>
      </c>
      <c r="BI61" s="15">
        <v>44.8</v>
      </c>
      <c r="BJ61" s="15">
        <v>42.9</v>
      </c>
      <c r="BK61" s="16">
        <v>361</v>
      </c>
      <c r="BM61" s="18">
        <v>1107.5</v>
      </c>
      <c r="BP61" s="14" t="s">
        <v>204</v>
      </c>
    </row>
    <row r="62" spans="1:68" x14ac:dyDescent="0.25">
      <c r="A62" s="2">
        <v>2</v>
      </c>
      <c r="B62" s="12" t="s">
        <v>43</v>
      </c>
      <c r="C62" s="13" t="s">
        <v>11</v>
      </c>
      <c r="D62" s="30" t="s">
        <v>4</v>
      </c>
      <c r="E62" s="15">
        <v>42.3</v>
      </c>
      <c r="F62" s="15">
        <v>44.7</v>
      </c>
      <c r="G62" s="15">
        <v>44.1</v>
      </c>
      <c r="H62" s="15">
        <v>45</v>
      </c>
      <c r="I62" s="15">
        <v>47.7</v>
      </c>
      <c r="J62" s="15">
        <v>48</v>
      </c>
      <c r="K62" s="15">
        <v>46.7</v>
      </c>
      <c r="L62" s="15">
        <v>47.4</v>
      </c>
      <c r="M62" s="16">
        <v>365.9</v>
      </c>
      <c r="O62" s="15">
        <v>46.1</v>
      </c>
      <c r="P62" s="15">
        <v>44.5</v>
      </c>
      <c r="Q62" s="15">
        <v>44.3</v>
      </c>
      <c r="R62" s="15">
        <v>47.8</v>
      </c>
      <c r="S62" s="15">
        <v>42.6</v>
      </c>
      <c r="T62" s="15">
        <v>44.4</v>
      </c>
      <c r="U62" s="15">
        <v>40.1</v>
      </c>
      <c r="V62" s="15">
        <v>40.5</v>
      </c>
      <c r="W62" s="16">
        <v>350.3</v>
      </c>
      <c r="Y62" s="15">
        <v>41.6</v>
      </c>
      <c r="Z62" s="15">
        <v>44</v>
      </c>
      <c r="AA62" s="15">
        <v>49</v>
      </c>
      <c r="AB62" s="15">
        <v>44</v>
      </c>
      <c r="AC62" s="15">
        <v>47.2</v>
      </c>
      <c r="AD62" s="15">
        <v>46.5</v>
      </c>
      <c r="AE62" s="15">
        <v>46.7</v>
      </c>
      <c r="AF62" s="15">
        <v>44.4</v>
      </c>
      <c r="AG62" s="16">
        <v>363.4</v>
      </c>
      <c r="AQ62" s="16">
        <v>367.6</v>
      </c>
      <c r="AS62" s="15">
        <v>43.3</v>
      </c>
      <c r="AT62" s="15">
        <v>46.2</v>
      </c>
      <c r="AU62" s="15">
        <v>43.7</v>
      </c>
      <c r="AV62" s="15">
        <v>40.799999999999997</v>
      </c>
      <c r="AW62" s="15">
        <v>47.4</v>
      </c>
      <c r="AX62" s="15">
        <v>44.3</v>
      </c>
      <c r="AY62" s="15">
        <v>45.8</v>
      </c>
      <c r="AZ62" s="15">
        <v>47.1</v>
      </c>
      <c r="BA62" s="16">
        <v>358.6</v>
      </c>
      <c r="BC62" s="15">
        <v>46.9</v>
      </c>
      <c r="BD62" s="15">
        <v>50.4</v>
      </c>
      <c r="BE62" s="15">
        <v>46.6</v>
      </c>
      <c r="BF62" s="15">
        <v>46.1</v>
      </c>
      <c r="BG62" s="15">
        <v>43</v>
      </c>
      <c r="BH62" s="15">
        <v>45</v>
      </c>
      <c r="BI62" s="15">
        <v>43.8</v>
      </c>
      <c r="BJ62" s="15">
        <v>47.8</v>
      </c>
      <c r="BK62" s="16">
        <v>369.59999999999997</v>
      </c>
      <c r="BM62" s="18">
        <v>1103.0999755859375</v>
      </c>
      <c r="BP62" s="14" t="s">
        <v>205</v>
      </c>
    </row>
    <row r="63" spans="1:68" x14ac:dyDescent="0.25">
      <c r="A63" s="2">
        <v>3</v>
      </c>
      <c r="B63" s="12" t="s">
        <v>14</v>
      </c>
      <c r="C63" s="13" t="s">
        <v>11</v>
      </c>
      <c r="D63" s="12" t="s">
        <v>2</v>
      </c>
      <c r="E63" s="15">
        <v>40.9</v>
      </c>
      <c r="F63" s="15">
        <v>43.8</v>
      </c>
      <c r="G63" s="15">
        <v>41.4</v>
      </c>
      <c r="H63" s="15">
        <v>47.5</v>
      </c>
      <c r="I63" s="15">
        <v>47.4</v>
      </c>
      <c r="J63" s="15">
        <v>45.6</v>
      </c>
      <c r="K63" s="15">
        <v>41.4</v>
      </c>
      <c r="L63" s="15">
        <v>43.7</v>
      </c>
      <c r="M63" s="16">
        <v>351.7</v>
      </c>
      <c r="O63" s="15">
        <v>39.1</v>
      </c>
      <c r="P63" s="15">
        <v>46.8</v>
      </c>
      <c r="Q63" s="15">
        <v>41.5</v>
      </c>
      <c r="R63" s="15">
        <v>48.7</v>
      </c>
      <c r="S63" s="15">
        <v>45.5</v>
      </c>
      <c r="T63" s="15">
        <v>48</v>
      </c>
      <c r="U63" s="15">
        <v>44.8</v>
      </c>
      <c r="V63" s="15">
        <v>46</v>
      </c>
      <c r="W63" s="16">
        <v>360.4</v>
      </c>
      <c r="AQ63" s="16">
        <v>349.9</v>
      </c>
      <c r="BM63" s="18">
        <v>1062</v>
      </c>
      <c r="BP63" s="14" t="s">
        <v>129</v>
      </c>
    </row>
    <row r="64" spans="1:68" x14ac:dyDescent="0.25">
      <c r="A64" s="2">
        <v>4</v>
      </c>
      <c r="B64" s="12" t="s">
        <v>35</v>
      </c>
      <c r="C64" s="13" t="s">
        <v>11</v>
      </c>
      <c r="D64" s="12" t="s">
        <v>7</v>
      </c>
      <c r="O64" s="15">
        <v>37.4</v>
      </c>
      <c r="P64" s="15">
        <v>41.7</v>
      </c>
      <c r="Q64" s="15">
        <v>40.200000000000003</v>
      </c>
      <c r="R64" s="15">
        <v>39</v>
      </c>
      <c r="S64" s="15">
        <v>40.5</v>
      </c>
      <c r="T64" s="15">
        <v>35.299999999999997</v>
      </c>
      <c r="U64" s="15">
        <v>42.2</v>
      </c>
      <c r="V64" s="15">
        <v>38</v>
      </c>
      <c r="W64" s="16">
        <v>314.3</v>
      </c>
      <c r="Y64" s="15">
        <v>43.1</v>
      </c>
      <c r="Z64" s="15">
        <v>36.6</v>
      </c>
      <c r="AA64" s="15">
        <v>36.6</v>
      </c>
      <c r="AB64" s="15">
        <v>36.200000000000003</v>
      </c>
      <c r="AC64" s="15">
        <v>39.299999999999997</v>
      </c>
      <c r="AD64" s="15">
        <v>32.700000000000003</v>
      </c>
      <c r="AE64" s="15">
        <v>39.299999999999997</v>
      </c>
      <c r="AF64" s="15">
        <v>33.6</v>
      </c>
      <c r="AG64" s="16">
        <v>297.40000000000003</v>
      </c>
      <c r="AS64" s="15">
        <v>31.4</v>
      </c>
      <c r="AT64" s="15">
        <v>35.1</v>
      </c>
      <c r="AU64" s="15">
        <v>43.3</v>
      </c>
      <c r="AV64" s="15">
        <v>32.799999999999997</v>
      </c>
      <c r="AW64" s="15">
        <v>38.1</v>
      </c>
      <c r="AX64" s="15">
        <v>36.9</v>
      </c>
      <c r="AY64" s="15">
        <v>44.5</v>
      </c>
      <c r="AZ64" s="15">
        <v>43</v>
      </c>
      <c r="BA64" s="16">
        <v>305.10000000000002</v>
      </c>
      <c r="BM64" s="18">
        <v>916.800048828125</v>
      </c>
      <c r="BP64" s="14" t="s">
        <v>151</v>
      </c>
    </row>
    <row r="65" spans="1:68" x14ac:dyDescent="0.25">
      <c r="A65" s="2">
        <v>5</v>
      </c>
      <c r="B65" s="12" t="s">
        <v>34</v>
      </c>
      <c r="C65" s="13" t="s">
        <v>11</v>
      </c>
      <c r="D65" s="12" t="s">
        <v>7</v>
      </c>
      <c r="O65" s="15">
        <v>41.6</v>
      </c>
      <c r="P65" s="15">
        <v>39.1</v>
      </c>
      <c r="Q65" s="15">
        <v>40.799999999999997</v>
      </c>
      <c r="R65" s="15">
        <v>41.3</v>
      </c>
      <c r="S65" s="15">
        <v>33.799999999999997</v>
      </c>
      <c r="T65" s="15">
        <v>38.1</v>
      </c>
      <c r="U65" s="15">
        <v>41.6</v>
      </c>
      <c r="V65" s="15">
        <v>34.9</v>
      </c>
      <c r="W65" s="16">
        <v>311.2</v>
      </c>
      <c r="AS65" s="15">
        <v>32.1</v>
      </c>
      <c r="AT65" s="15">
        <v>31.5</v>
      </c>
      <c r="AU65" s="15">
        <v>35.299999999999997</v>
      </c>
      <c r="AV65" s="15">
        <v>37.4</v>
      </c>
      <c r="AW65" s="15">
        <v>29.5</v>
      </c>
      <c r="AX65" s="15">
        <v>35.5</v>
      </c>
      <c r="AY65" s="15">
        <v>34.6</v>
      </c>
      <c r="AZ65" s="15">
        <v>28.1</v>
      </c>
      <c r="BA65" s="16">
        <v>264</v>
      </c>
      <c r="BK65" s="16">
        <v>313.39999999999998</v>
      </c>
      <c r="BM65" s="18">
        <v>888.5999755859375</v>
      </c>
      <c r="BP65" s="14" t="s">
        <v>189</v>
      </c>
    </row>
    <row r="67" spans="1:68" x14ac:dyDescent="0.25">
      <c r="A67" s="2">
        <v>1</v>
      </c>
      <c r="B67" s="12" t="s">
        <v>84</v>
      </c>
      <c r="C67" s="13" t="s">
        <v>24</v>
      </c>
      <c r="D67" s="12" t="s">
        <v>2</v>
      </c>
      <c r="Y67" s="15">
        <v>48.6</v>
      </c>
      <c r="Z67" s="15">
        <v>48.7</v>
      </c>
      <c r="AA67" s="15">
        <v>50.5</v>
      </c>
      <c r="AB67" s="15">
        <v>49.9</v>
      </c>
      <c r="AC67" s="15">
        <v>50.9</v>
      </c>
      <c r="AD67" s="15">
        <v>51.9</v>
      </c>
      <c r="AE67" s="15">
        <v>46.2</v>
      </c>
      <c r="AF67" s="15">
        <v>49.8</v>
      </c>
      <c r="AG67" s="16">
        <v>396.5</v>
      </c>
      <c r="AQ67" s="16">
        <v>396.2</v>
      </c>
      <c r="AS67" s="15">
        <v>49.1</v>
      </c>
      <c r="AT67" s="15">
        <v>48.3</v>
      </c>
      <c r="AU67" s="15">
        <v>51</v>
      </c>
      <c r="AV67" s="15">
        <v>51.5</v>
      </c>
      <c r="AW67" s="15">
        <v>50.9</v>
      </c>
      <c r="AX67" s="15">
        <v>48.8</v>
      </c>
      <c r="AY67" s="15">
        <v>52.1</v>
      </c>
      <c r="AZ67" s="15">
        <v>50.9</v>
      </c>
      <c r="BA67" s="16">
        <v>402.6</v>
      </c>
      <c r="BC67" s="15">
        <v>48.9</v>
      </c>
      <c r="BD67" s="15">
        <v>50.2</v>
      </c>
      <c r="BE67" s="15">
        <v>50.3</v>
      </c>
      <c r="BF67" s="15">
        <v>50.9</v>
      </c>
      <c r="BG67" s="15">
        <v>51.2</v>
      </c>
      <c r="BH67" s="15">
        <v>51.3</v>
      </c>
      <c r="BI67" s="15">
        <v>49.5</v>
      </c>
      <c r="BJ67" s="15">
        <v>51.9</v>
      </c>
      <c r="BK67" s="16">
        <v>404.19999999999993</v>
      </c>
      <c r="BM67" s="18">
        <v>1203.300048828125</v>
      </c>
      <c r="BP67" s="14" t="s">
        <v>190</v>
      </c>
    </row>
    <row r="68" spans="1:68" s="10" customFormat="1" x14ac:dyDescent="0.25">
      <c r="A68" s="51">
        <v>2</v>
      </c>
      <c r="B68" s="11" t="s">
        <v>51</v>
      </c>
      <c r="C68" s="10" t="s">
        <v>24</v>
      </c>
      <c r="D68" s="11" t="s">
        <v>7</v>
      </c>
      <c r="E68" s="52"/>
      <c r="F68" s="52"/>
      <c r="G68" s="52"/>
      <c r="H68" s="52"/>
      <c r="I68" s="52"/>
      <c r="J68" s="52"/>
      <c r="K68" s="52"/>
      <c r="L68" s="52"/>
      <c r="M68" s="17"/>
      <c r="N68" s="25"/>
      <c r="O68" s="52">
        <v>46.4</v>
      </c>
      <c r="P68" s="52">
        <v>45.9</v>
      </c>
      <c r="Q68" s="52">
        <v>48.4</v>
      </c>
      <c r="R68" s="52">
        <v>50.1</v>
      </c>
      <c r="S68" s="52">
        <v>48.2</v>
      </c>
      <c r="T68" s="52">
        <v>49</v>
      </c>
      <c r="U68" s="52">
        <v>49.9</v>
      </c>
      <c r="V68" s="52">
        <v>47.7</v>
      </c>
      <c r="W68" s="17">
        <v>385.6</v>
      </c>
      <c r="X68" s="25"/>
      <c r="Y68" s="52">
        <v>50.3</v>
      </c>
      <c r="Z68" s="52">
        <v>47.8</v>
      </c>
      <c r="AA68" s="52">
        <v>49.3</v>
      </c>
      <c r="AB68" s="52">
        <v>49.8</v>
      </c>
      <c r="AC68" s="52">
        <v>48.8</v>
      </c>
      <c r="AD68" s="52">
        <v>48.7</v>
      </c>
      <c r="AE68" s="52">
        <v>47.8</v>
      </c>
      <c r="AF68" s="52">
        <v>48</v>
      </c>
      <c r="AG68" s="17">
        <v>390.5</v>
      </c>
      <c r="AH68" s="25"/>
      <c r="AI68" s="52"/>
      <c r="AJ68" s="52"/>
      <c r="AK68" s="52"/>
      <c r="AL68" s="52"/>
      <c r="AM68" s="52"/>
      <c r="AN68" s="52"/>
      <c r="AO68" s="52"/>
      <c r="AP68" s="52"/>
      <c r="AQ68" s="17">
        <v>389.4</v>
      </c>
      <c r="AR68" s="25"/>
      <c r="AS68" s="52">
        <v>47.2</v>
      </c>
      <c r="AT68" s="52">
        <v>47.5</v>
      </c>
      <c r="AU68" s="52">
        <v>52</v>
      </c>
      <c r="AV68" s="52">
        <v>50.3</v>
      </c>
      <c r="AW68" s="52">
        <v>51.4</v>
      </c>
      <c r="AX68" s="52">
        <v>48.6</v>
      </c>
      <c r="AY68" s="52">
        <v>49.2</v>
      </c>
      <c r="AZ68" s="52">
        <v>49.7</v>
      </c>
      <c r="BA68" s="17">
        <v>395.9</v>
      </c>
      <c r="BB68" s="25"/>
      <c r="BC68" s="52">
        <v>48.8</v>
      </c>
      <c r="BD68" s="52">
        <v>47.6</v>
      </c>
      <c r="BE68" s="52">
        <v>48.9</v>
      </c>
      <c r="BF68" s="52">
        <v>49.2</v>
      </c>
      <c r="BG68" s="52">
        <v>48.4</v>
      </c>
      <c r="BH68" s="52">
        <v>49.7</v>
      </c>
      <c r="BI68" s="52">
        <v>49.9</v>
      </c>
      <c r="BJ68" s="52">
        <v>49.5</v>
      </c>
      <c r="BK68" s="17">
        <v>392.00000000000006</v>
      </c>
      <c r="BL68" s="25"/>
      <c r="BM68" s="53">
        <v>1178.4000244140625</v>
      </c>
      <c r="BP68" s="54" t="s">
        <v>191</v>
      </c>
    </row>
    <row r="69" spans="1:68" x14ac:dyDescent="0.25">
      <c r="A69" s="2">
        <v>3</v>
      </c>
      <c r="B69" s="12" t="s">
        <v>65</v>
      </c>
      <c r="C69" s="13" t="s">
        <v>24</v>
      </c>
      <c r="D69" s="12" t="s">
        <v>2</v>
      </c>
      <c r="E69" s="15">
        <v>38.700000000000003</v>
      </c>
      <c r="F69" s="15">
        <v>43.7</v>
      </c>
      <c r="G69" s="15">
        <v>44.3</v>
      </c>
      <c r="H69" s="15">
        <v>46.3</v>
      </c>
      <c r="I69" s="15">
        <v>49</v>
      </c>
      <c r="J69" s="15">
        <v>46.6</v>
      </c>
      <c r="K69" s="15">
        <v>46.4</v>
      </c>
      <c r="L69" s="15">
        <v>43</v>
      </c>
      <c r="M69" s="16">
        <v>358</v>
      </c>
      <c r="O69" s="15">
        <v>44.2</v>
      </c>
      <c r="P69" s="15">
        <v>45.7</v>
      </c>
      <c r="Q69" s="15">
        <v>40.9</v>
      </c>
      <c r="R69" s="15">
        <v>46.9</v>
      </c>
      <c r="S69" s="15">
        <v>47.6</v>
      </c>
      <c r="T69" s="15">
        <v>48.5</v>
      </c>
      <c r="U69" s="15">
        <v>43.3</v>
      </c>
      <c r="V69" s="15">
        <v>46.9</v>
      </c>
      <c r="W69" s="16">
        <v>364</v>
      </c>
      <c r="AQ69" s="16">
        <v>373.1</v>
      </c>
      <c r="AS69" s="15">
        <v>41.3</v>
      </c>
      <c r="AT69" s="15">
        <v>45.3</v>
      </c>
      <c r="AU69" s="15">
        <v>46.6</v>
      </c>
      <c r="AV69" s="15">
        <v>45.6</v>
      </c>
      <c r="AW69" s="15">
        <v>46.3</v>
      </c>
      <c r="AX69" s="15">
        <v>46</v>
      </c>
      <c r="AY69" s="15">
        <v>48.4</v>
      </c>
      <c r="AZ69" s="15">
        <v>48.2</v>
      </c>
      <c r="BA69" s="16">
        <v>367.7</v>
      </c>
      <c r="BM69" s="18">
        <v>1104.800048828125</v>
      </c>
      <c r="BP69" s="14" t="s">
        <v>152</v>
      </c>
    </row>
    <row r="70" spans="1:68" x14ac:dyDescent="0.25">
      <c r="A70" s="2">
        <v>4</v>
      </c>
      <c r="B70" s="12" t="s">
        <v>66</v>
      </c>
      <c r="C70" s="13" t="s">
        <v>24</v>
      </c>
      <c r="D70" s="12" t="s">
        <v>2</v>
      </c>
      <c r="O70" s="15">
        <v>43</v>
      </c>
      <c r="P70" s="15">
        <v>44.2</v>
      </c>
      <c r="Q70" s="15">
        <v>45.3</v>
      </c>
      <c r="R70" s="15">
        <v>41.8</v>
      </c>
      <c r="S70" s="15">
        <v>44.3</v>
      </c>
      <c r="T70" s="15">
        <v>43.9</v>
      </c>
      <c r="U70" s="15">
        <v>43.1</v>
      </c>
      <c r="V70" s="15">
        <v>45.1</v>
      </c>
      <c r="W70" s="16">
        <v>350.7</v>
      </c>
      <c r="AQ70" s="16">
        <v>343.2</v>
      </c>
      <c r="AS70" s="15">
        <v>44</v>
      </c>
      <c r="AT70" s="15">
        <v>41.4</v>
      </c>
      <c r="AU70" s="15">
        <v>40.200000000000003</v>
      </c>
      <c r="AV70" s="15">
        <v>35.1</v>
      </c>
      <c r="AW70" s="15">
        <v>45</v>
      </c>
      <c r="AX70" s="15">
        <v>37.6</v>
      </c>
      <c r="AY70" s="15">
        <v>45.3</v>
      </c>
      <c r="AZ70" s="15">
        <v>45.9</v>
      </c>
      <c r="BA70" s="16">
        <v>334.5</v>
      </c>
      <c r="BM70" s="18">
        <v>1028.4000244140625</v>
      </c>
      <c r="BP70" s="14" t="s">
        <v>153</v>
      </c>
    </row>
    <row r="71" spans="1:68" x14ac:dyDescent="0.25">
      <c r="A71" s="2">
        <v>5</v>
      </c>
      <c r="B71" s="12" t="s">
        <v>23</v>
      </c>
      <c r="C71" s="13" t="s">
        <v>24</v>
      </c>
      <c r="D71" s="12" t="s">
        <v>2</v>
      </c>
      <c r="E71" s="15">
        <v>45</v>
      </c>
      <c r="F71" s="15">
        <v>49.8</v>
      </c>
      <c r="G71" s="15">
        <v>47.1</v>
      </c>
      <c r="H71" s="15">
        <v>49.3</v>
      </c>
      <c r="I71" s="15">
        <v>46.3</v>
      </c>
      <c r="J71" s="15">
        <v>45.3</v>
      </c>
      <c r="K71" s="15">
        <v>48.1</v>
      </c>
      <c r="L71" s="15">
        <v>48.4</v>
      </c>
      <c r="M71" s="16">
        <v>379.3</v>
      </c>
      <c r="O71" s="15">
        <v>44.6</v>
      </c>
      <c r="P71" s="15">
        <v>47.9</v>
      </c>
      <c r="Q71" s="15">
        <v>49.3</v>
      </c>
      <c r="R71" s="15">
        <v>43.7</v>
      </c>
      <c r="S71" s="15">
        <v>43.2</v>
      </c>
      <c r="T71" s="15">
        <v>45.3</v>
      </c>
      <c r="U71" s="15">
        <v>48.9</v>
      </c>
      <c r="V71" s="15">
        <v>49.1</v>
      </c>
      <c r="W71" s="16">
        <v>372</v>
      </c>
      <c r="BM71" s="18">
        <v>751.29998779296875</v>
      </c>
      <c r="BP71" s="14" t="s">
        <v>83</v>
      </c>
    </row>
  </sheetData>
  <sortState ref="A67:XFD71">
    <sortCondition descending="1" ref="BM4"/>
    <sortCondition descending="1" ref="BN4"/>
    <sortCondition descending="1" ref="BP4"/>
  </sortState>
  <phoneticPr fontId="0" type="noConversion"/>
  <printOptions gridLines="1"/>
  <pageMargins left="0.39370078740157483" right="0.31496062992125984" top="0.74803149606299213" bottom="0.51181102362204722" header="0.35433070866141736" footer="0.15748031496062992"/>
  <pageSetup paperSize="9" scale="75" fitToHeight="0" orientation="portrait" r:id="rId1"/>
  <headerFooter alignWithMargins="0">
    <oddHeader>&amp;C&amp;"ArialVFet,Regular"&amp;14Sammanställning &amp;10
Gästrikeserien Luftgevär 2016-2017</oddHeader>
    <oddFooter>&amp;L&amp;D&amp;R Sidan &amp;P av &amp;N</oddFooter>
  </headerFooter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0]!VisaFormGS">
                <anchor moveWithCells="1" siz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800100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Pict="0" macro="[0]!DöljKolumner">
                <anchor moveWithCells="1" sizeWithCells="1">
                  <from>
                    <xdr:col>1</xdr:col>
                    <xdr:colOff>809625</xdr:colOff>
                    <xdr:row>0</xdr:row>
                    <xdr:rowOff>38100</xdr:rowOff>
                  </from>
                  <to>
                    <xdr:col>2</xdr:col>
                    <xdr:colOff>381000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Button 18">
              <controlPr defaultSize="0" print="0" autoFill="0" autoPict="0" macro="[0]!TaFramKolumner">
                <anchor moveWithCells="1" sizeWithCells="1">
                  <from>
                    <xdr:col>1</xdr:col>
                    <xdr:colOff>809625</xdr:colOff>
                    <xdr:row>0</xdr:row>
                    <xdr:rowOff>209550</xdr:rowOff>
                  </from>
                  <to>
                    <xdr:col>2</xdr:col>
                    <xdr:colOff>390525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Button 20">
              <controlPr defaultSize="0" print="0" autoFill="0" autoPict="0" macro="[0]!MarkeraOchSorteraNamn">
                <anchor moveWithCells="1" siz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857250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Button 31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22</xdr:row>
                    <xdr:rowOff>0</xdr:rowOff>
                  </from>
                  <to>
                    <xdr:col>1</xdr:col>
                    <xdr:colOff>1266825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Button 32">
              <controlPr defaultSize="0" print="0" autoFill="0" autoPict="0" macro="[0]!KlistraInVarden">
                <anchor moveWithCells="1" sizeWithCells="1">
                  <from>
                    <xdr:col>0</xdr:col>
                    <xdr:colOff>238125</xdr:colOff>
                    <xdr:row>31</xdr:row>
                    <xdr:rowOff>0</xdr:rowOff>
                  </from>
                  <to>
                    <xdr:col>1</xdr:col>
                    <xdr:colOff>1190625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Button 34">
              <controlPr defaultSize="0" print="0" autoFill="0" autoPict="0" macro="[0]!KlistraInVarden">
                <anchor moveWithCells="1" sizeWithCells="1">
                  <from>
                    <xdr:col>0</xdr:col>
                    <xdr:colOff>257175</xdr:colOff>
                    <xdr:row>41</xdr:row>
                    <xdr:rowOff>0</xdr:rowOff>
                  </from>
                  <to>
                    <xdr:col>1</xdr:col>
                    <xdr:colOff>1219200</xdr:colOff>
                    <xdr:row>41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Button 42">
              <controlPr defaultSize="0" print="0" autoFill="0" autoPict="0" macro="[0]!KlistraInVarden">
                <anchor moveWithCells="1" sizeWithCells="1">
                  <from>
                    <xdr:col>1</xdr:col>
                    <xdr:colOff>57150</xdr:colOff>
                    <xdr:row>59</xdr:row>
                    <xdr:rowOff>0</xdr:rowOff>
                  </from>
                  <to>
                    <xdr:col>1</xdr:col>
                    <xdr:colOff>1276350</xdr:colOff>
                    <xdr:row>59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Button 43">
              <controlPr defaultSize="0" print="0" autoFill="0" autoPict="0" macro="[0]!KlistraInVarden">
                <anchor moveWithCells="1" sizeWithCells="1">
                  <from>
                    <xdr:col>1</xdr:col>
                    <xdr:colOff>47625</xdr:colOff>
                    <xdr:row>10</xdr:row>
                    <xdr:rowOff>0</xdr:rowOff>
                  </from>
                  <to>
                    <xdr:col>1</xdr:col>
                    <xdr:colOff>1266825</xdr:colOff>
                    <xdr:row>10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35"/>
  <sheetViews>
    <sheetView workbookViewId="0">
      <selection activeCell="C50" sqref="C50"/>
    </sheetView>
  </sheetViews>
  <sheetFormatPr defaultRowHeight="15.75" customHeight="1" x14ac:dyDescent="0.25"/>
  <cols>
    <col min="1" max="1" width="9.140625" style="34"/>
    <col min="2" max="2" width="2.5703125" style="34" customWidth="1"/>
    <col min="3" max="3" width="26.7109375" style="34" customWidth="1"/>
    <col min="4" max="4" width="10.140625" style="34" customWidth="1"/>
    <col min="5" max="257" width="9.140625" style="34"/>
    <col min="258" max="258" width="2.5703125" style="34" customWidth="1"/>
    <col min="259" max="259" width="26.7109375" style="34" customWidth="1"/>
    <col min="260" max="260" width="10.140625" style="34" customWidth="1"/>
    <col min="261" max="513" width="9.140625" style="34"/>
    <col min="514" max="514" width="2.5703125" style="34" customWidth="1"/>
    <col min="515" max="515" width="26.7109375" style="34" customWidth="1"/>
    <col min="516" max="516" width="10.140625" style="34" customWidth="1"/>
    <col min="517" max="769" width="9.140625" style="34"/>
    <col min="770" max="770" width="2.5703125" style="34" customWidth="1"/>
    <col min="771" max="771" width="26.7109375" style="34" customWidth="1"/>
    <col min="772" max="772" width="10.140625" style="34" customWidth="1"/>
    <col min="773" max="1025" width="9.140625" style="34"/>
    <col min="1026" max="1026" width="2.5703125" style="34" customWidth="1"/>
    <col min="1027" max="1027" width="26.7109375" style="34" customWidth="1"/>
    <col min="1028" max="1028" width="10.140625" style="34" customWidth="1"/>
    <col min="1029" max="1281" width="9.140625" style="34"/>
    <col min="1282" max="1282" width="2.5703125" style="34" customWidth="1"/>
    <col min="1283" max="1283" width="26.7109375" style="34" customWidth="1"/>
    <col min="1284" max="1284" width="10.140625" style="34" customWidth="1"/>
    <col min="1285" max="1537" width="9.140625" style="34"/>
    <col min="1538" max="1538" width="2.5703125" style="34" customWidth="1"/>
    <col min="1539" max="1539" width="26.7109375" style="34" customWidth="1"/>
    <col min="1540" max="1540" width="10.140625" style="34" customWidth="1"/>
    <col min="1541" max="1793" width="9.140625" style="34"/>
    <col min="1794" max="1794" width="2.5703125" style="34" customWidth="1"/>
    <col min="1795" max="1795" width="26.7109375" style="34" customWidth="1"/>
    <col min="1796" max="1796" width="10.140625" style="34" customWidth="1"/>
    <col min="1797" max="2049" width="9.140625" style="34"/>
    <col min="2050" max="2050" width="2.5703125" style="34" customWidth="1"/>
    <col min="2051" max="2051" width="26.7109375" style="34" customWidth="1"/>
    <col min="2052" max="2052" width="10.140625" style="34" customWidth="1"/>
    <col min="2053" max="2305" width="9.140625" style="34"/>
    <col min="2306" max="2306" width="2.5703125" style="34" customWidth="1"/>
    <col min="2307" max="2307" width="26.7109375" style="34" customWidth="1"/>
    <col min="2308" max="2308" width="10.140625" style="34" customWidth="1"/>
    <col min="2309" max="2561" width="9.140625" style="34"/>
    <col min="2562" max="2562" width="2.5703125" style="34" customWidth="1"/>
    <col min="2563" max="2563" width="26.7109375" style="34" customWidth="1"/>
    <col min="2564" max="2564" width="10.140625" style="34" customWidth="1"/>
    <col min="2565" max="2817" width="9.140625" style="34"/>
    <col min="2818" max="2818" width="2.5703125" style="34" customWidth="1"/>
    <col min="2819" max="2819" width="26.7109375" style="34" customWidth="1"/>
    <col min="2820" max="2820" width="10.140625" style="34" customWidth="1"/>
    <col min="2821" max="3073" width="9.140625" style="34"/>
    <col min="3074" max="3074" width="2.5703125" style="34" customWidth="1"/>
    <col min="3075" max="3075" width="26.7109375" style="34" customWidth="1"/>
    <col min="3076" max="3076" width="10.140625" style="34" customWidth="1"/>
    <col min="3077" max="3329" width="9.140625" style="34"/>
    <col min="3330" max="3330" width="2.5703125" style="34" customWidth="1"/>
    <col min="3331" max="3331" width="26.7109375" style="34" customWidth="1"/>
    <col min="3332" max="3332" width="10.140625" style="34" customWidth="1"/>
    <col min="3333" max="3585" width="9.140625" style="34"/>
    <col min="3586" max="3586" width="2.5703125" style="34" customWidth="1"/>
    <col min="3587" max="3587" width="26.7109375" style="34" customWidth="1"/>
    <col min="3588" max="3588" width="10.140625" style="34" customWidth="1"/>
    <col min="3589" max="3841" width="9.140625" style="34"/>
    <col min="3842" max="3842" width="2.5703125" style="34" customWidth="1"/>
    <col min="3843" max="3843" width="26.7109375" style="34" customWidth="1"/>
    <col min="3844" max="3844" width="10.140625" style="34" customWidth="1"/>
    <col min="3845" max="4097" width="9.140625" style="34"/>
    <col min="4098" max="4098" width="2.5703125" style="34" customWidth="1"/>
    <col min="4099" max="4099" width="26.7109375" style="34" customWidth="1"/>
    <col min="4100" max="4100" width="10.140625" style="34" customWidth="1"/>
    <col min="4101" max="4353" width="9.140625" style="34"/>
    <col min="4354" max="4354" width="2.5703125" style="34" customWidth="1"/>
    <col min="4355" max="4355" width="26.7109375" style="34" customWidth="1"/>
    <col min="4356" max="4356" width="10.140625" style="34" customWidth="1"/>
    <col min="4357" max="4609" width="9.140625" style="34"/>
    <col min="4610" max="4610" width="2.5703125" style="34" customWidth="1"/>
    <col min="4611" max="4611" width="26.7109375" style="34" customWidth="1"/>
    <col min="4612" max="4612" width="10.140625" style="34" customWidth="1"/>
    <col min="4613" max="4865" width="9.140625" style="34"/>
    <col min="4866" max="4866" width="2.5703125" style="34" customWidth="1"/>
    <col min="4867" max="4867" width="26.7109375" style="34" customWidth="1"/>
    <col min="4868" max="4868" width="10.140625" style="34" customWidth="1"/>
    <col min="4869" max="5121" width="9.140625" style="34"/>
    <col min="5122" max="5122" width="2.5703125" style="34" customWidth="1"/>
    <col min="5123" max="5123" width="26.7109375" style="34" customWidth="1"/>
    <col min="5124" max="5124" width="10.140625" style="34" customWidth="1"/>
    <col min="5125" max="5377" width="9.140625" style="34"/>
    <col min="5378" max="5378" width="2.5703125" style="34" customWidth="1"/>
    <col min="5379" max="5379" width="26.7109375" style="34" customWidth="1"/>
    <col min="5380" max="5380" width="10.140625" style="34" customWidth="1"/>
    <col min="5381" max="5633" width="9.140625" style="34"/>
    <col min="5634" max="5634" width="2.5703125" style="34" customWidth="1"/>
    <col min="5635" max="5635" width="26.7109375" style="34" customWidth="1"/>
    <col min="5636" max="5636" width="10.140625" style="34" customWidth="1"/>
    <col min="5637" max="5889" width="9.140625" style="34"/>
    <col min="5890" max="5890" width="2.5703125" style="34" customWidth="1"/>
    <col min="5891" max="5891" width="26.7109375" style="34" customWidth="1"/>
    <col min="5892" max="5892" width="10.140625" style="34" customWidth="1"/>
    <col min="5893" max="6145" width="9.140625" style="34"/>
    <col min="6146" max="6146" width="2.5703125" style="34" customWidth="1"/>
    <col min="6147" max="6147" width="26.7109375" style="34" customWidth="1"/>
    <col min="6148" max="6148" width="10.140625" style="34" customWidth="1"/>
    <col min="6149" max="6401" width="9.140625" style="34"/>
    <col min="6402" max="6402" width="2.5703125" style="34" customWidth="1"/>
    <col min="6403" max="6403" width="26.7109375" style="34" customWidth="1"/>
    <col min="6404" max="6404" width="10.140625" style="34" customWidth="1"/>
    <col min="6405" max="6657" width="9.140625" style="34"/>
    <col min="6658" max="6658" width="2.5703125" style="34" customWidth="1"/>
    <col min="6659" max="6659" width="26.7109375" style="34" customWidth="1"/>
    <col min="6660" max="6660" width="10.140625" style="34" customWidth="1"/>
    <col min="6661" max="6913" width="9.140625" style="34"/>
    <col min="6914" max="6914" width="2.5703125" style="34" customWidth="1"/>
    <col min="6915" max="6915" width="26.7109375" style="34" customWidth="1"/>
    <col min="6916" max="6916" width="10.140625" style="34" customWidth="1"/>
    <col min="6917" max="7169" width="9.140625" style="34"/>
    <col min="7170" max="7170" width="2.5703125" style="34" customWidth="1"/>
    <col min="7171" max="7171" width="26.7109375" style="34" customWidth="1"/>
    <col min="7172" max="7172" width="10.140625" style="34" customWidth="1"/>
    <col min="7173" max="7425" width="9.140625" style="34"/>
    <col min="7426" max="7426" width="2.5703125" style="34" customWidth="1"/>
    <col min="7427" max="7427" width="26.7109375" style="34" customWidth="1"/>
    <col min="7428" max="7428" width="10.140625" style="34" customWidth="1"/>
    <col min="7429" max="7681" width="9.140625" style="34"/>
    <col min="7682" max="7682" width="2.5703125" style="34" customWidth="1"/>
    <col min="7683" max="7683" width="26.7109375" style="34" customWidth="1"/>
    <col min="7684" max="7684" width="10.140625" style="34" customWidth="1"/>
    <col min="7685" max="7937" width="9.140625" style="34"/>
    <col min="7938" max="7938" width="2.5703125" style="34" customWidth="1"/>
    <col min="7939" max="7939" width="26.7109375" style="34" customWidth="1"/>
    <col min="7940" max="7940" width="10.140625" style="34" customWidth="1"/>
    <col min="7941" max="8193" width="9.140625" style="34"/>
    <col min="8194" max="8194" width="2.5703125" style="34" customWidth="1"/>
    <col min="8195" max="8195" width="26.7109375" style="34" customWidth="1"/>
    <col min="8196" max="8196" width="10.140625" style="34" customWidth="1"/>
    <col min="8197" max="8449" width="9.140625" style="34"/>
    <col min="8450" max="8450" width="2.5703125" style="34" customWidth="1"/>
    <col min="8451" max="8451" width="26.7109375" style="34" customWidth="1"/>
    <col min="8452" max="8452" width="10.140625" style="34" customWidth="1"/>
    <col min="8453" max="8705" width="9.140625" style="34"/>
    <col min="8706" max="8706" width="2.5703125" style="34" customWidth="1"/>
    <col min="8707" max="8707" width="26.7109375" style="34" customWidth="1"/>
    <col min="8708" max="8708" width="10.140625" style="34" customWidth="1"/>
    <col min="8709" max="8961" width="9.140625" style="34"/>
    <col min="8962" max="8962" width="2.5703125" style="34" customWidth="1"/>
    <col min="8963" max="8963" width="26.7109375" style="34" customWidth="1"/>
    <col min="8964" max="8964" width="10.140625" style="34" customWidth="1"/>
    <col min="8965" max="9217" width="9.140625" style="34"/>
    <col min="9218" max="9218" width="2.5703125" style="34" customWidth="1"/>
    <col min="9219" max="9219" width="26.7109375" style="34" customWidth="1"/>
    <col min="9220" max="9220" width="10.140625" style="34" customWidth="1"/>
    <col min="9221" max="9473" width="9.140625" style="34"/>
    <col min="9474" max="9474" width="2.5703125" style="34" customWidth="1"/>
    <col min="9475" max="9475" width="26.7109375" style="34" customWidth="1"/>
    <col min="9476" max="9476" width="10.140625" style="34" customWidth="1"/>
    <col min="9477" max="9729" width="9.140625" style="34"/>
    <col min="9730" max="9730" width="2.5703125" style="34" customWidth="1"/>
    <col min="9731" max="9731" width="26.7109375" style="34" customWidth="1"/>
    <col min="9732" max="9732" width="10.140625" style="34" customWidth="1"/>
    <col min="9733" max="9985" width="9.140625" style="34"/>
    <col min="9986" max="9986" width="2.5703125" style="34" customWidth="1"/>
    <col min="9987" max="9987" width="26.7109375" style="34" customWidth="1"/>
    <col min="9988" max="9988" width="10.140625" style="34" customWidth="1"/>
    <col min="9989" max="10241" width="9.140625" style="34"/>
    <col min="10242" max="10242" width="2.5703125" style="34" customWidth="1"/>
    <col min="10243" max="10243" width="26.7109375" style="34" customWidth="1"/>
    <col min="10244" max="10244" width="10.140625" style="34" customWidth="1"/>
    <col min="10245" max="10497" width="9.140625" style="34"/>
    <col min="10498" max="10498" width="2.5703125" style="34" customWidth="1"/>
    <col min="10499" max="10499" width="26.7109375" style="34" customWidth="1"/>
    <col min="10500" max="10500" width="10.140625" style="34" customWidth="1"/>
    <col min="10501" max="10753" width="9.140625" style="34"/>
    <col min="10754" max="10754" width="2.5703125" style="34" customWidth="1"/>
    <col min="10755" max="10755" width="26.7109375" style="34" customWidth="1"/>
    <col min="10756" max="10756" width="10.140625" style="34" customWidth="1"/>
    <col min="10757" max="11009" width="9.140625" style="34"/>
    <col min="11010" max="11010" width="2.5703125" style="34" customWidth="1"/>
    <col min="11011" max="11011" width="26.7109375" style="34" customWidth="1"/>
    <col min="11012" max="11012" width="10.140625" style="34" customWidth="1"/>
    <col min="11013" max="11265" width="9.140625" style="34"/>
    <col min="11266" max="11266" width="2.5703125" style="34" customWidth="1"/>
    <col min="11267" max="11267" width="26.7109375" style="34" customWidth="1"/>
    <col min="11268" max="11268" width="10.140625" style="34" customWidth="1"/>
    <col min="11269" max="11521" width="9.140625" style="34"/>
    <col min="11522" max="11522" width="2.5703125" style="34" customWidth="1"/>
    <col min="11523" max="11523" width="26.7109375" style="34" customWidth="1"/>
    <col min="11524" max="11524" width="10.140625" style="34" customWidth="1"/>
    <col min="11525" max="11777" width="9.140625" style="34"/>
    <col min="11778" max="11778" width="2.5703125" style="34" customWidth="1"/>
    <col min="11779" max="11779" width="26.7109375" style="34" customWidth="1"/>
    <col min="11780" max="11780" width="10.140625" style="34" customWidth="1"/>
    <col min="11781" max="12033" width="9.140625" style="34"/>
    <col min="12034" max="12034" width="2.5703125" style="34" customWidth="1"/>
    <col min="12035" max="12035" width="26.7109375" style="34" customWidth="1"/>
    <col min="12036" max="12036" width="10.140625" style="34" customWidth="1"/>
    <col min="12037" max="12289" width="9.140625" style="34"/>
    <col min="12290" max="12290" width="2.5703125" style="34" customWidth="1"/>
    <col min="12291" max="12291" width="26.7109375" style="34" customWidth="1"/>
    <col min="12292" max="12292" width="10.140625" style="34" customWidth="1"/>
    <col min="12293" max="12545" width="9.140625" style="34"/>
    <col min="12546" max="12546" width="2.5703125" style="34" customWidth="1"/>
    <col min="12547" max="12547" width="26.7109375" style="34" customWidth="1"/>
    <col min="12548" max="12548" width="10.140625" style="34" customWidth="1"/>
    <col min="12549" max="12801" width="9.140625" style="34"/>
    <col min="12802" max="12802" width="2.5703125" style="34" customWidth="1"/>
    <col min="12803" max="12803" width="26.7109375" style="34" customWidth="1"/>
    <col min="12804" max="12804" width="10.140625" style="34" customWidth="1"/>
    <col min="12805" max="13057" width="9.140625" style="34"/>
    <col min="13058" max="13058" width="2.5703125" style="34" customWidth="1"/>
    <col min="13059" max="13059" width="26.7109375" style="34" customWidth="1"/>
    <col min="13060" max="13060" width="10.140625" style="34" customWidth="1"/>
    <col min="13061" max="13313" width="9.140625" style="34"/>
    <col min="13314" max="13314" width="2.5703125" style="34" customWidth="1"/>
    <col min="13315" max="13315" width="26.7109375" style="34" customWidth="1"/>
    <col min="13316" max="13316" width="10.140625" style="34" customWidth="1"/>
    <col min="13317" max="13569" width="9.140625" style="34"/>
    <col min="13570" max="13570" width="2.5703125" style="34" customWidth="1"/>
    <col min="13571" max="13571" width="26.7109375" style="34" customWidth="1"/>
    <col min="13572" max="13572" width="10.140625" style="34" customWidth="1"/>
    <col min="13573" max="13825" width="9.140625" style="34"/>
    <col min="13826" max="13826" width="2.5703125" style="34" customWidth="1"/>
    <col min="13827" max="13827" width="26.7109375" style="34" customWidth="1"/>
    <col min="13828" max="13828" width="10.140625" style="34" customWidth="1"/>
    <col min="13829" max="14081" width="9.140625" style="34"/>
    <col min="14082" max="14082" width="2.5703125" style="34" customWidth="1"/>
    <col min="14083" max="14083" width="26.7109375" style="34" customWidth="1"/>
    <col min="14084" max="14084" width="10.140625" style="34" customWidth="1"/>
    <col min="14085" max="14337" width="9.140625" style="34"/>
    <col min="14338" max="14338" width="2.5703125" style="34" customWidth="1"/>
    <col min="14339" max="14339" width="26.7109375" style="34" customWidth="1"/>
    <col min="14340" max="14340" width="10.140625" style="34" customWidth="1"/>
    <col min="14341" max="14593" width="9.140625" style="34"/>
    <col min="14594" max="14594" width="2.5703125" style="34" customWidth="1"/>
    <col min="14595" max="14595" width="26.7109375" style="34" customWidth="1"/>
    <col min="14596" max="14596" width="10.140625" style="34" customWidth="1"/>
    <col min="14597" max="14849" width="9.140625" style="34"/>
    <col min="14850" max="14850" width="2.5703125" style="34" customWidth="1"/>
    <col min="14851" max="14851" width="26.7109375" style="34" customWidth="1"/>
    <col min="14852" max="14852" width="10.140625" style="34" customWidth="1"/>
    <col min="14853" max="15105" width="9.140625" style="34"/>
    <col min="15106" max="15106" width="2.5703125" style="34" customWidth="1"/>
    <col min="15107" max="15107" width="26.7109375" style="34" customWidth="1"/>
    <col min="15108" max="15108" width="10.140625" style="34" customWidth="1"/>
    <col min="15109" max="15361" width="9.140625" style="34"/>
    <col min="15362" max="15362" width="2.5703125" style="34" customWidth="1"/>
    <col min="15363" max="15363" width="26.7109375" style="34" customWidth="1"/>
    <col min="15364" max="15364" width="10.140625" style="34" customWidth="1"/>
    <col min="15365" max="15617" width="9.140625" style="34"/>
    <col min="15618" max="15618" width="2.5703125" style="34" customWidth="1"/>
    <col min="15619" max="15619" width="26.7109375" style="34" customWidth="1"/>
    <col min="15620" max="15620" width="10.140625" style="34" customWidth="1"/>
    <col min="15621" max="15873" width="9.140625" style="34"/>
    <col min="15874" max="15874" width="2.5703125" style="34" customWidth="1"/>
    <col min="15875" max="15875" width="26.7109375" style="34" customWidth="1"/>
    <col min="15876" max="15876" width="10.140625" style="34" customWidth="1"/>
    <col min="15877" max="16129" width="9.140625" style="34"/>
    <col min="16130" max="16130" width="2.5703125" style="34" customWidth="1"/>
    <col min="16131" max="16131" width="26.7109375" style="34" customWidth="1"/>
    <col min="16132" max="16132" width="10.140625" style="34" customWidth="1"/>
    <col min="16133" max="16384" width="9.140625" style="34"/>
  </cols>
  <sheetData>
    <row r="1" spans="1:4" ht="24.75" customHeight="1" x14ac:dyDescent="0.35">
      <c r="A1" s="50" t="s">
        <v>81</v>
      </c>
    </row>
    <row r="3" spans="1:4" ht="15.75" customHeight="1" x14ac:dyDescent="0.25">
      <c r="A3" s="35">
        <v>1</v>
      </c>
      <c r="B3" s="35" t="s">
        <v>7</v>
      </c>
    </row>
    <row r="5" spans="1:4" ht="15.75" customHeight="1" x14ac:dyDescent="0.25">
      <c r="C5" s="34" t="s">
        <v>40</v>
      </c>
      <c r="D5" s="34">
        <v>422.2</v>
      </c>
    </row>
    <row r="6" spans="1:4" ht="15.75" customHeight="1" x14ac:dyDescent="0.25">
      <c r="C6" s="34" t="s">
        <v>15</v>
      </c>
      <c r="D6" s="34">
        <v>422</v>
      </c>
    </row>
    <row r="7" spans="1:4" ht="15.75" customHeight="1" x14ac:dyDescent="0.25">
      <c r="C7" s="34" t="s">
        <v>16</v>
      </c>
      <c r="D7" s="34">
        <v>390.3</v>
      </c>
    </row>
    <row r="8" spans="1:4" ht="15.75" customHeight="1" x14ac:dyDescent="0.25">
      <c r="C8" s="36" t="s">
        <v>19</v>
      </c>
      <c r="D8" s="37">
        <v>1234.5</v>
      </c>
    </row>
    <row r="10" spans="1:4" ht="15.75" customHeight="1" x14ac:dyDescent="0.25">
      <c r="A10" s="35">
        <v>2</v>
      </c>
      <c r="B10" s="35" t="s">
        <v>2</v>
      </c>
    </row>
    <row r="12" spans="1:4" ht="15.75" customHeight="1" x14ac:dyDescent="0.25">
      <c r="C12" s="34" t="s">
        <v>18</v>
      </c>
      <c r="D12" s="34">
        <v>410.2</v>
      </c>
    </row>
    <row r="13" spans="1:4" ht="15.75" customHeight="1" x14ac:dyDescent="0.25">
      <c r="C13" s="34" t="s">
        <v>13</v>
      </c>
      <c r="D13" s="34">
        <v>408.7</v>
      </c>
    </row>
    <row r="14" spans="1:4" ht="15.75" customHeight="1" x14ac:dyDescent="0.25">
      <c r="C14" s="34" t="s">
        <v>23</v>
      </c>
      <c r="D14" s="34">
        <v>372</v>
      </c>
    </row>
    <row r="15" spans="1:4" ht="15.75" customHeight="1" x14ac:dyDescent="0.25">
      <c r="C15" s="36" t="s">
        <v>19</v>
      </c>
      <c r="D15" s="37">
        <v>1190.9000000000001</v>
      </c>
    </row>
    <row r="17" spans="1:4" ht="15.75" customHeight="1" x14ac:dyDescent="0.25">
      <c r="A17" s="35">
        <v>3</v>
      </c>
      <c r="B17" s="35" t="s">
        <v>1</v>
      </c>
    </row>
    <row r="19" spans="1:4" ht="15.75" customHeight="1" x14ac:dyDescent="0.25">
      <c r="C19" s="34" t="s">
        <v>9</v>
      </c>
      <c r="D19" s="34">
        <v>420.8</v>
      </c>
    </row>
    <row r="20" spans="1:4" ht="15.75" customHeight="1" x14ac:dyDescent="0.25">
      <c r="C20" s="34" t="s">
        <v>62</v>
      </c>
      <c r="D20" s="34">
        <v>412.1</v>
      </c>
    </row>
    <row r="21" spans="1:4" ht="15.75" customHeight="1" x14ac:dyDescent="0.25">
      <c r="C21" s="34" t="s">
        <v>33</v>
      </c>
      <c r="D21" s="34">
        <v>356.3</v>
      </c>
    </row>
    <row r="22" spans="1:4" ht="15.75" customHeight="1" x14ac:dyDescent="0.25">
      <c r="C22" s="36" t="s">
        <v>19</v>
      </c>
      <c r="D22" s="37">
        <v>1189.2</v>
      </c>
    </row>
    <row r="24" spans="1:4" ht="15.75" customHeight="1" x14ac:dyDescent="0.25">
      <c r="A24" s="35">
        <v>4</v>
      </c>
      <c r="B24" s="35" t="s">
        <v>4</v>
      </c>
    </row>
    <row r="26" spans="1:4" ht="15.75" customHeight="1" x14ac:dyDescent="0.25">
      <c r="C26" s="34" t="s">
        <v>39</v>
      </c>
      <c r="D26" s="34">
        <v>416.8</v>
      </c>
    </row>
    <row r="27" spans="1:4" ht="15.75" customHeight="1" x14ac:dyDescent="0.25">
      <c r="C27" s="34" t="s">
        <v>41</v>
      </c>
      <c r="D27" s="34">
        <v>413</v>
      </c>
    </row>
    <row r="28" spans="1:4" ht="15.75" customHeight="1" x14ac:dyDescent="0.25">
      <c r="C28" s="34" t="s">
        <v>43</v>
      </c>
      <c r="D28" s="34">
        <v>350.3</v>
      </c>
    </row>
    <row r="29" spans="1:4" ht="15.75" customHeight="1" x14ac:dyDescent="0.25">
      <c r="C29" s="36" t="s">
        <v>19</v>
      </c>
      <c r="D29" s="37">
        <v>1180.0999999999999</v>
      </c>
    </row>
    <row r="31" spans="1:4" ht="15.75" customHeight="1" x14ac:dyDescent="0.25">
      <c r="A31" s="35">
        <v>5</v>
      </c>
      <c r="B31" s="35" t="s">
        <v>3</v>
      </c>
    </row>
    <row r="33" spans="3:4" ht="15.75" customHeight="1" x14ac:dyDescent="0.25">
      <c r="C33" s="34" t="s">
        <v>12</v>
      </c>
      <c r="D33" s="34">
        <v>417.8</v>
      </c>
    </row>
    <row r="34" spans="3:4" ht="15.75" customHeight="1" x14ac:dyDescent="0.25">
      <c r="C34" s="34" t="s">
        <v>28</v>
      </c>
      <c r="D34" s="34">
        <v>408.6</v>
      </c>
    </row>
    <row r="35" spans="3:4" ht="15.75" customHeight="1" x14ac:dyDescent="0.25">
      <c r="C35" s="36" t="s">
        <v>19</v>
      </c>
      <c r="D35" s="37">
        <v>826.4</v>
      </c>
    </row>
  </sheetData>
  <pageMargins left="0.75" right="0.75" top="1" bottom="1" header="0.5" footer="0.5"/>
  <pageSetup paperSize="9" orientation="portrait" r:id="rId1"/>
  <headerFooter alignWithMargins="0">
    <oddHeader>&amp;L&amp;"MS Sans Serif,Normal"&amp;10 Gästrikeserien omg 2 2016-17 2016-11-19
 Lagutskrift</oddHeader>
    <oddFooter>&amp;R&amp;"MS Sans Serif,Normal"&amp;10&amp;P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C42"/>
  <sheetViews>
    <sheetView topLeftCell="A4" zoomScale="95" zoomScaleNormal="95" workbookViewId="0">
      <selection activeCell="C46" sqref="C46"/>
    </sheetView>
  </sheetViews>
  <sheetFormatPr defaultRowHeight="12.75" x14ac:dyDescent="0.2"/>
  <cols>
    <col min="1" max="1" width="10.140625" style="77" bestFit="1" customWidth="1"/>
    <col min="2" max="2" width="24.42578125" style="77" bestFit="1" customWidth="1"/>
    <col min="3" max="3" width="9.85546875" style="78" bestFit="1" customWidth="1"/>
    <col min="4" max="256" width="9.140625" style="77"/>
    <col min="257" max="257" width="10.140625" style="77" bestFit="1" customWidth="1"/>
    <col min="258" max="258" width="24.42578125" style="77" bestFit="1" customWidth="1"/>
    <col min="259" max="259" width="9.85546875" style="77" bestFit="1" customWidth="1"/>
    <col min="260" max="512" width="9.140625" style="77"/>
    <col min="513" max="513" width="10.140625" style="77" bestFit="1" customWidth="1"/>
    <col min="514" max="514" width="24.42578125" style="77" bestFit="1" customWidth="1"/>
    <col min="515" max="515" width="9.85546875" style="77" bestFit="1" customWidth="1"/>
    <col min="516" max="768" width="9.140625" style="77"/>
    <col min="769" max="769" width="10.140625" style="77" bestFit="1" customWidth="1"/>
    <col min="770" max="770" width="24.42578125" style="77" bestFit="1" customWidth="1"/>
    <col min="771" max="771" width="9.85546875" style="77" bestFit="1" customWidth="1"/>
    <col min="772" max="1024" width="9.140625" style="77"/>
    <col min="1025" max="1025" width="10.140625" style="77" bestFit="1" customWidth="1"/>
    <col min="1026" max="1026" width="24.42578125" style="77" bestFit="1" customWidth="1"/>
    <col min="1027" max="1027" width="9.85546875" style="77" bestFit="1" customWidth="1"/>
    <col min="1028" max="1280" width="9.140625" style="77"/>
    <col min="1281" max="1281" width="10.140625" style="77" bestFit="1" customWidth="1"/>
    <col min="1282" max="1282" width="24.42578125" style="77" bestFit="1" customWidth="1"/>
    <col min="1283" max="1283" width="9.85546875" style="77" bestFit="1" customWidth="1"/>
    <col min="1284" max="1536" width="9.140625" style="77"/>
    <col min="1537" max="1537" width="10.140625" style="77" bestFit="1" customWidth="1"/>
    <col min="1538" max="1538" width="24.42578125" style="77" bestFit="1" customWidth="1"/>
    <col min="1539" max="1539" width="9.85546875" style="77" bestFit="1" customWidth="1"/>
    <col min="1540" max="1792" width="9.140625" style="77"/>
    <col min="1793" max="1793" width="10.140625" style="77" bestFit="1" customWidth="1"/>
    <col min="1794" max="1794" width="24.42578125" style="77" bestFit="1" customWidth="1"/>
    <col min="1795" max="1795" width="9.85546875" style="77" bestFit="1" customWidth="1"/>
    <col min="1796" max="2048" width="9.140625" style="77"/>
    <col min="2049" max="2049" width="10.140625" style="77" bestFit="1" customWidth="1"/>
    <col min="2050" max="2050" width="24.42578125" style="77" bestFit="1" customWidth="1"/>
    <col min="2051" max="2051" width="9.85546875" style="77" bestFit="1" customWidth="1"/>
    <col min="2052" max="2304" width="9.140625" style="77"/>
    <col min="2305" max="2305" width="10.140625" style="77" bestFit="1" customWidth="1"/>
    <col min="2306" max="2306" width="24.42578125" style="77" bestFit="1" customWidth="1"/>
    <col min="2307" max="2307" width="9.85546875" style="77" bestFit="1" customWidth="1"/>
    <col min="2308" max="2560" width="9.140625" style="77"/>
    <col min="2561" max="2561" width="10.140625" style="77" bestFit="1" customWidth="1"/>
    <col min="2562" max="2562" width="24.42578125" style="77" bestFit="1" customWidth="1"/>
    <col min="2563" max="2563" width="9.85546875" style="77" bestFit="1" customWidth="1"/>
    <col min="2564" max="2816" width="9.140625" style="77"/>
    <col min="2817" max="2817" width="10.140625" style="77" bestFit="1" customWidth="1"/>
    <col min="2818" max="2818" width="24.42578125" style="77" bestFit="1" customWidth="1"/>
    <col min="2819" max="2819" width="9.85546875" style="77" bestFit="1" customWidth="1"/>
    <col min="2820" max="3072" width="9.140625" style="77"/>
    <col min="3073" max="3073" width="10.140625" style="77" bestFit="1" customWidth="1"/>
    <col min="3074" max="3074" width="24.42578125" style="77" bestFit="1" customWidth="1"/>
    <col min="3075" max="3075" width="9.85546875" style="77" bestFit="1" customWidth="1"/>
    <col min="3076" max="3328" width="9.140625" style="77"/>
    <col min="3329" max="3329" width="10.140625" style="77" bestFit="1" customWidth="1"/>
    <col min="3330" max="3330" width="24.42578125" style="77" bestFit="1" customWidth="1"/>
    <col min="3331" max="3331" width="9.85546875" style="77" bestFit="1" customWidth="1"/>
    <col min="3332" max="3584" width="9.140625" style="77"/>
    <col min="3585" max="3585" width="10.140625" style="77" bestFit="1" customWidth="1"/>
    <col min="3586" max="3586" width="24.42578125" style="77" bestFit="1" customWidth="1"/>
    <col min="3587" max="3587" width="9.85546875" style="77" bestFit="1" customWidth="1"/>
    <col min="3588" max="3840" width="9.140625" style="77"/>
    <col min="3841" max="3841" width="10.140625" style="77" bestFit="1" customWidth="1"/>
    <col min="3842" max="3842" width="24.42578125" style="77" bestFit="1" customWidth="1"/>
    <col min="3843" max="3843" width="9.85546875" style="77" bestFit="1" customWidth="1"/>
    <col min="3844" max="4096" width="9.140625" style="77"/>
    <col min="4097" max="4097" width="10.140625" style="77" bestFit="1" customWidth="1"/>
    <col min="4098" max="4098" width="24.42578125" style="77" bestFit="1" customWidth="1"/>
    <col min="4099" max="4099" width="9.85546875" style="77" bestFit="1" customWidth="1"/>
    <col min="4100" max="4352" width="9.140625" style="77"/>
    <col min="4353" max="4353" width="10.140625" style="77" bestFit="1" customWidth="1"/>
    <col min="4354" max="4354" width="24.42578125" style="77" bestFit="1" customWidth="1"/>
    <col min="4355" max="4355" width="9.85546875" style="77" bestFit="1" customWidth="1"/>
    <col min="4356" max="4608" width="9.140625" style="77"/>
    <col min="4609" max="4609" width="10.140625" style="77" bestFit="1" customWidth="1"/>
    <col min="4610" max="4610" width="24.42578125" style="77" bestFit="1" customWidth="1"/>
    <col min="4611" max="4611" width="9.85546875" style="77" bestFit="1" customWidth="1"/>
    <col min="4612" max="4864" width="9.140625" style="77"/>
    <col min="4865" max="4865" width="10.140625" style="77" bestFit="1" customWidth="1"/>
    <col min="4866" max="4866" width="24.42578125" style="77" bestFit="1" customWidth="1"/>
    <col min="4867" max="4867" width="9.85546875" style="77" bestFit="1" customWidth="1"/>
    <col min="4868" max="5120" width="9.140625" style="77"/>
    <col min="5121" max="5121" width="10.140625" style="77" bestFit="1" customWidth="1"/>
    <col min="5122" max="5122" width="24.42578125" style="77" bestFit="1" customWidth="1"/>
    <col min="5123" max="5123" width="9.85546875" style="77" bestFit="1" customWidth="1"/>
    <col min="5124" max="5376" width="9.140625" style="77"/>
    <col min="5377" max="5377" width="10.140625" style="77" bestFit="1" customWidth="1"/>
    <col min="5378" max="5378" width="24.42578125" style="77" bestFit="1" customWidth="1"/>
    <col min="5379" max="5379" width="9.85546875" style="77" bestFit="1" customWidth="1"/>
    <col min="5380" max="5632" width="9.140625" style="77"/>
    <col min="5633" max="5633" width="10.140625" style="77" bestFit="1" customWidth="1"/>
    <col min="5634" max="5634" width="24.42578125" style="77" bestFit="1" customWidth="1"/>
    <col min="5635" max="5635" width="9.85546875" style="77" bestFit="1" customWidth="1"/>
    <col min="5636" max="5888" width="9.140625" style="77"/>
    <col min="5889" max="5889" width="10.140625" style="77" bestFit="1" customWidth="1"/>
    <col min="5890" max="5890" width="24.42578125" style="77" bestFit="1" customWidth="1"/>
    <col min="5891" max="5891" width="9.85546875" style="77" bestFit="1" customWidth="1"/>
    <col min="5892" max="6144" width="9.140625" style="77"/>
    <col min="6145" max="6145" width="10.140625" style="77" bestFit="1" customWidth="1"/>
    <col min="6146" max="6146" width="24.42578125" style="77" bestFit="1" customWidth="1"/>
    <col min="6147" max="6147" width="9.85546875" style="77" bestFit="1" customWidth="1"/>
    <col min="6148" max="6400" width="9.140625" style="77"/>
    <col min="6401" max="6401" width="10.140625" style="77" bestFit="1" customWidth="1"/>
    <col min="6402" max="6402" width="24.42578125" style="77" bestFit="1" customWidth="1"/>
    <col min="6403" max="6403" width="9.85546875" style="77" bestFit="1" customWidth="1"/>
    <col min="6404" max="6656" width="9.140625" style="77"/>
    <col min="6657" max="6657" width="10.140625" style="77" bestFit="1" customWidth="1"/>
    <col min="6658" max="6658" width="24.42578125" style="77" bestFit="1" customWidth="1"/>
    <col min="6659" max="6659" width="9.85546875" style="77" bestFit="1" customWidth="1"/>
    <col min="6660" max="6912" width="9.140625" style="77"/>
    <col min="6913" max="6913" width="10.140625" style="77" bestFit="1" customWidth="1"/>
    <col min="6914" max="6914" width="24.42578125" style="77" bestFit="1" customWidth="1"/>
    <col min="6915" max="6915" width="9.85546875" style="77" bestFit="1" customWidth="1"/>
    <col min="6916" max="7168" width="9.140625" style="77"/>
    <col min="7169" max="7169" width="10.140625" style="77" bestFit="1" customWidth="1"/>
    <col min="7170" max="7170" width="24.42578125" style="77" bestFit="1" customWidth="1"/>
    <col min="7171" max="7171" width="9.85546875" style="77" bestFit="1" customWidth="1"/>
    <col min="7172" max="7424" width="9.140625" style="77"/>
    <col min="7425" max="7425" width="10.140625" style="77" bestFit="1" customWidth="1"/>
    <col min="7426" max="7426" width="24.42578125" style="77" bestFit="1" customWidth="1"/>
    <col min="7427" max="7427" width="9.85546875" style="77" bestFit="1" customWidth="1"/>
    <col min="7428" max="7680" width="9.140625" style="77"/>
    <col min="7681" max="7681" width="10.140625" style="77" bestFit="1" customWidth="1"/>
    <col min="7682" max="7682" width="24.42578125" style="77" bestFit="1" customWidth="1"/>
    <col min="7683" max="7683" width="9.85546875" style="77" bestFit="1" customWidth="1"/>
    <col min="7684" max="7936" width="9.140625" style="77"/>
    <col min="7937" max="7937" width="10.140625" style="77" bestFit="1" customWidth="1"/>
    <col min="7938" max="7938" width="24.42578125" style="77" bestFit="1" customWidth="1"/>
    <col min="7939" max="7939" width="9.85546875" style="77" bestFit="1" customWidth="1"/>
    <col min="7940" max="8192" width="9.140625" style="77"/>
    <col min="8193" max="8193" width="10.140625" style="77" bestFit="1" customWidth="1"/>
    <col min="8194" max="8194" width="24.42578125" style="77" bestFit="1" customWidth="1"/>
    <col min="8195" max="8195" width="9.85546875" style="77" bestFit="1" customWidth="1"/>
    <col min="8196" max="8448" width="9.140625" style="77"/>
    <col min="8449" max="8449" width="10.140625" style="77" bestFit="1" customWidth="1"/>
    <col min="8450" max="8450" width="24.42578125" style="77" bestFit="1" customWidth="1"/>
    <col min="8451" max="8451" width="9.85546875" style="77" bestFit="1" customWidth="1"/>
    <col min="8452" max="8704" width="9.140625" style="77"/>
    <col min="8705" max="8705" width="10.140625" style="77" bestFit="1" customWidth="1"/>
    <col min="8706" max="8706" width="24.42578125" style="77" bestFit="1" customWidth="1"/>
    <col min="8707" max="8707" width="9.85546875" style="77" bestFit="1" customWidth="1"/>
    <col min="8708" max="8960" width="9.140625" style="77"/>
    <col min="8961" max="8961" width="10.140625" style="77" bestFit="1" customWidth="1"/>
    <col min="8962" max="8962" width="24.42578125" style="77" bestFit="1" customWidth="1"/>
    <col min="8963" max="8963" width="9.85546875" style="77" bestFit="1" customWidth="1"/>
    <col min="8964" max="9216" width="9.140625" style="77"/>
    <col min="9217" max="9217" width="10.140625" style="77" bestFit="1" customWidth="1"/>
    <col min="9218" max="9218" width="24.42578125" style="77" bestFit="1" customWidth="1"/>
    <col min="9219" max="9219" width="9.85546875" style="77" bestFit="1" customWidth="1"/>
    <col min="9220" max="9472" width="9.140625" style="77"/>
    <col min="9473" max="9473" width="10.140625" style="77" bestFit="1" customWidth="1"/>
    <col min="9474" max="9474" width="24.42578125" style="77" bestFit="1" customWidth="1"/>
    <col min="9475" max="9475" width="9.85546875" style="77" bestFit="1" customWidth="1"/>
    <col min="9476" max="9728" width="9.140625" style="77"/>
    <col min="9729" max="9729" width="10.140625" style="77" bestFit="1" customWidth="1"/>
    <col min="9730" max="9730" width="24.42578125" style="77" bestFit="1" customWidth="1"/>
    <col min="9731" max="9731" width="9.85546875" style="77" bestFit="1" customWidth="1"/>
    <col min="9732" max="9984" width="9.140625" style="77"/>
    <col min="9985" max="9985" width="10.140625" style="77" bestFit="1" customWidth="1"/>
    <col min="9986" max="9986" width="24.42578125" style="77" bestFit="1" customWidth="1"/>
    <col min="9987" max="9987" width="9.85546875" style="77" bestFit="1" customWidth="1"/>
    <col min="9988" max="10240" width="9.140625" style="77"/>
    <col min="10241" max="10241" width="10.140625" style="77" bestFit="1" customWidth="1"/>
    <col min="10242" max="10242" width="24.42578125" style="77" bestFit="1" customWidth="1"/>
    <col min="10243" max="10243" width="9.85546875" style="77" bestFit="1" customWidth="1"/>
    <col min="10244" max="10496" width="9.140625" style="77"/>
    <col min="10497" max="10497" width="10.140625" style="77" bestFit="1" customWidth="1"/>
    <col min="10498" max="10498" width="24.42578125" style="77" bestFit="1" customWidth="1"/>
    <col min="10499" max="10499" width="9.85546875" style="77" bestFit="1" customWidth="1"/>
    <col min="10500" max="10752" width="9.140625" style="77"/>
    <col min="10753" max="10753" width="10.140625" style="77" bestFit="1" customWidth="1"/>
    <col min="10754" max="10754" width="24.42578125" style="77" bestFit="1" customWidth="1"/>
    <col min="10755" max="10755" width="9.85546875" style="77" bestFit="1" customWidth="1"/>
    <col min="10756" max="11008" width="9.140625" style="77"/>
    <col min="11009" max="11009" width="10.140625" style="77" bestFit="1" customWidth="1"/>
    <col min="11010" max="11010" width="24.42578125" style="77" bestFit="1" customWidth="1"/>
    <col min="11011" max="11011" width="9.85546875" style="77" bestFit="1" customWidth="1"/>
    <col min="11012" max="11264" width="9.140625" style="77"/>
    <col min="11265" max="11265" width="10.140625" style="77" bestFit="1" customWidth="1"/>
    <col min="11266" max="11266" width="24.42578125" style="77" bestFit="1" customWidth="1"/>
    <col min="11267" max="11267" width="9.85546875" style="77" bestFit="1" customWidth="1"/>
    <col min="11268" max="11520" width="9.140625" style="77"/>
    <col min="11521" max="11521" width="10.140625" style="77" bestFit="1" customWidth="1"/>
    <col min="11522" max="11522" width="24.42578125" style="77" bestFit="1" customWidth="1"/>
    <col min="11523" max="11523" width="9.85546875" style="77" bestFit="1" customWidth="1"/>
    <col min="11524" max="11776" width="9.140625" style="77"/>
    <col min="11777" max="11777" width="10.140625" style="77" bestFit="1" customWidth="1"/>
    <col min="11778" max="11778" width="24.42578125" style="77" bestFit="1" customWidth="1"/>
    <col min="11779" max="11779" width="9.85546875" style="77" bestFit="1" customWidth="1"/>
    <col min="11780" max="12032" width="9.140625" style="77"/>
    <col min="12033" max="12033" width="10.140625" style="77" bestFit="1" customWidth="1"/>
    <col min="12034" max="12034" width="24.42578125" style="77" bestFit="1" customWidth="1"/>
    <col min="12035" max="12035" width="9.85546875" style="77" bestFit="1" customWidth="1"/>
    <col min="12036" max="12288" width="9.140625" style="77"/>
    <col min="12289" max="12289" width="10.140625" style="77" bestFit="1" customWidth="1"/>
    <col min="12290" max="12290" width="24.42578125" style="77" bestFit="1" customWidth="1"/>
    <col min="12291" max="12291" width="9.85546875" style="77" bestFit="1" customWidth="1"/>
    <col min="12292" max="12544" width="9.140625" style="77"/>
    <col min="12545" max="12545" width="10.140625" style="77" bestFit="1" customWidth="1"/>
    <col min="12546" max="12546" width="24.42578125" style="77" bestFit="1" customWidth="1"/>
    <col min="12547" max="12547" width="9.85546875" style="77" bestFit="1" customWidth="1"/>
    <col min="12548" max="12800" width="9.140625" style="77"/>
    <col min="12801" max="12801" width="10.140625" style="77" bestFit="1" customWidth="1"/>
    <col min="12802" max="12802" width="24.42578125" style="77" bestFit="1" customWidth="1"/>
    <col min="12803" max="12803" width="9.85546875" style="77" bestFit="1" customWidth="1"/>
    <col min="12804" max="13056" width="9.140625" style="77"/>
    <col min="13057" max="13057" width="10.140625" style="77" bestFit="1" customWidth="1"/>
    <col min="13058" max="13058" width="24.42578125" style="77" bestFit="1" customWidth="1"/>
    <col min="13059" max="13059" width="9.85546875" style="77" bestFit="1" customWidth="1"/>
    <col min="13060" max="13312" width="9.140625" style="77"/>
    <col min="13313" max="13313" width="10.140625" style="77" bestFit="1" customWidth="1"/>
    <col min="13314" max="13314" width="24.42578125" style="77" bestFit="1" customWidth="1"/>
    <col min="13315" max="13315" width="9.85546875" style="77" bestFit="1" customWidth="1"/>
    <col min="13316" max="13568" width="9.140625" style="77"/>
    <col min="13569" max="13569" width="10.140625" style="77" bestFit="1" customWidth="1"/>
    <col min="13570" max="13570" width="24.42578125" style="77" bestFit="1" customWidth="1"/>
    <col min="13571" max="13571" width="9.85546875" style="77" bestFit="1" customWidth="1"/>
    <col min="13572" max="13824" width="9.140625" style="77"/>
    <col min="13825" max="13825" width="10.140625" style="77" bestFit="1" customWidth="1"/>
    <col min="13826" max="13826" width="24.42578125" style="77" bestFit="1" customWidth="1"/>
    <col min="13827" max="13827" width="9.85546875" style="77" bestFit="1" customWidth="1"/>
    <col min="13828" max="14080" width="9.140625" style="77"/>
    <col min="14081" max="14081" width="10.140625" style="77" bestFit="1" customWidth="1"/>
    <col min="14082" max="14082" width="24.42578125" style="77" bestFit="1" customWidth="1"/>
    <col min="14083" max="14083" width="9.85546875" style="77" bestFit="1" customWidth="1"/>
    <col min="14084" max="14336" width="9.140625" style="77"/>
    <col min="14337" max="14337" width="10.140625" style="77" bestFit="1" customWidth="1"/>
    <col min="14338" max="14338" width="24.42578125" style="77" bestFit="1" customWidth="1"/>
    <col min="14339" max="14339" width="9.85546875" style="77" bestFit="1" customWidth="1"/>
    <col min="14340" max="14592" width="9.140625" style="77"/>
    <col min="14593" max="14593" width="10.140625" style="77" bestFit="1" customWidth="1"/>
    <col min="14594" max="14594" width="24.42578125" style="77" bestFit="1" customWidth="1"/>
    <col min="14595" max="14595" width="9.85546875" style="77" bestFit="1" customWidth="1"/>
    <col min="14596" max="14848" width="9.140625" style="77"/>
    <col min="14849" max="14849" width="10.140625" style="77" bestFit="1" customWidth="1"/>
    <col min="14850" max="14850" width="24.42578125" style="77" bestFit="1" customWidth="1"/>
    <col min="14851" max="14851" width="9.85546875" style="77" bestFit="1" customWidth="1"/>
    <col min="14852" max="15104" width="9.140625" style="77"/>
    <col min="15105" max="15105" width="10.140625" style="77" bestFit="1" customWidth="1"/>
    <col min="15106" max="15106" width="24.42578125" style="77" bestFit="1" customWidth="1"/>
    <col min="15107" max="15107" width="9.85546875" style="77" bestFit="1" customWidth="1"/>
    <col min="15108" max="15360" width="9.140625" style="77"/>
    <col min="15361" max="15361" width="10.140625" style="77" bestFit="1" customWidth="1"/>
    <col min="15362" max="15362" width="24.42578125" style="77" bestFit="1" customWidth="1"/>
    <col min="15363" max="15363" width="9.85546875" style="77" bestFit="1" customWidth="1"/>
    <col min="15364" max="15616" width="9.140625" style="77"/>
    <col min="15617" max="15617" width="10.140625" style="77" bestFit="1" customWidth="1"/>
    <col min="15618" max="15618" width="24.42578125" style="77" bestFit="1" customWidth="1"/>
    <col min="15619" max="15619" width="9.85546875" style="77" bestFit="1" customWidth="1"/>
    <col min="15620" max="15872" width="9.140625" style="77"/>
    <col min="15873" max="15873" width="10.140625" style="77" bestFit="1" customWidth="1"/>
    <col min="15874" max="15874" width="24.42578125" style="77" bestFit="1" customWidth="1"/>
    <col min="15875" max="15875" width="9.85546875" style="77" bestFit="1" customWidth="1"/>
    <col min="15876" max="16128" width="9.140625" style="77"/>
    <col min="16129" max="16129" width="10.140625" style="77" bestFit="1" customWidth="1"/>
    <col min="16130" max="16130" width="24.42578125" style="77" bestFit="1" customWidth="1"/>
    <col min="16131" max="16131" width="9.85546875" style="77" bestFit="1" customWidth="1"/>
    <col min="16132" max="16384" width="9.140625" style="77"/>
  </cols>
  <sheetData>
    <row r="2" spans="1:3" x14ac:dyDescent="0.2">
      <c r="A2" s="77" t="s">
        <v>100</v>
      </c>
    </row>
    <row r="3" spans="1:3" x14ac:dyDescent="0.2">
      <c r="A3" s="79">
        <v>42714</v>
      </c>
    </row>
    <row r="5" spans="1:3" x14ac:dyDescent="0.2">
      <c r="A5" s="77" t="s">
        <v>101</v>
      </c>
    </row>
    <row r="6" spans="1:3" x14ac:dyDescent="0.2">
      <c r="A6" s="56" t="s">
        <v>102</v>
      </c>
    </row>
    <row r="8" spans="1:3" ht="15" customHeight="1" x14ac:dyDescent="0.25">
      <c r="B8" s="80" t="s">
        <v>103</v>
      </c>
    </row>
    <row r="9" spans="1:3" ht="15" customHeight="1" x14ac:dyDescent="0.2"/>
    <row r="10" spans="1:3" ht="15" customHeight="1" x14ac:dyDescent="0.2">
      <c r="B10" s="81" t="s">
        <v>49</v>
      </c>
      <c r="C10" s="82">
        <v>421.6</v>
      </c>
    </row>
    <row r="11" spans="1:3" ht="15" customHeight="1" x14ac:dyDescent="0.2">
      <c r="B11" s="83" t="s">
        <v>30</v>
      </c>
      <c r="C11" s="82">
        <v>420.3</v>
      </c>
    </row>
    <row r="12" spans="1:3" ht="15" customHeight="1" x14ac:dyDescent="0.2">
      <c r="B12" s="83" t="s">
        <v>51</v>
      </c>
      <c r="C12" s="82">
        <v>390.5</v>
      </c>
    </row>
    <row r="13" spans="1:3" ht="15" customHeight="1" x14ac:dyDescent="0.25">
      <c r="B13" s="84" t="s">
        <v>19</v>
      </c>
      <c r="C13" s="85">
        <f>C10+C11+C12</f>
        <v>1232.4000000000001</v>
      </c>
    </row>
    <row r="14" spans="1:3" ht="15" customHeight="1" x14ac:dyDescent="0.25">
      <c r="B14" s="86"/>
      <c r="C14" s="87"/>
    </row>
    <row r="15" spans="1:3" ht="15" customHeight="1" x14ac:dyDescent="0.25">
      <c r="B15" s="88" t="s">
        <v>104</v>
      </c>
      <c r="C15" s="87"/>
    </row>
    <row r="16" spans="1:3" ht="15" customHeight="1" x14ac:dyDescent="0.25">
      <c r="B16" s="86"/>
      <c r="C16" s="87"/>
    </row>
    <row r="17" spans="2:3" ht="15" customHeight="1" x14ac:dyDescent="0.2">
      <c r="B17" s="81" t="s">
        <v>13</v>
      </c>
      <c r="C17" s="82">
        <v>410.7</v>
      </c>
    </row>
    <row r="18" spans="2:3" ht="15" customHeight="1" x14ac:dyDescent="0.2">
      <c r="B18" s="83" t="s">
        <v>18</v>
      </c>
      <c r="C18" s="82">
        <v>410.40000000000003</v>
      </c>
    </row>
    <row r="19" spans="2:3" ht="15" customHeight="1" x14ac:dyDescent="0.2">
      <c r="B19" s="83" t="s">
        <v>84</v>
      </c>
      <c r="C19" s="82">
        <v>396.5</v>
      </c>
    </row>
    <row r="20" spans="2:3" ht="15" customHeight="1" x14ac:dyDescent="0.25">
      <c r="B20" s="84" t="s">
        <v>19</v>
      </c>
      <c r="C20" s="89">
        <f>C17+C18+C19</f>
        <v>1217.5999999999999</v>
      </c>
    </row>
    <row r="21" spans="2:3" ht="15" customHeight="1" x14ac:dyDescent="0.25">
      <c r="B21" s="86"/>
      <c r="C21" s="90"/>
    </row>
    <row r="22" spans="2:3" ht="15" customHeight="1" x14ac:dyDescent="0.25">
      <c r="B22" s="88" t="s">
        <v>105</v>
      </c>
      <c r="C22" s="90"/>
    </row>
    <row r="23" spans="2:3" ht="15" customHeight="1" x14ac:dyDescent="0.25">
      <c r="B23" s="86"/>
      <c r="C23" s="90"/>
    </row>
    <row r="24" spans="2:3" ht="15" customHeight="1" x14ac:dyDescent="0.2">
      <c r="B24" s="83" t="s">
        <v>9</v>
      </c>
      <c r="C24" s="82">
        <v>422.1</v>
      </c>
    </row>
    <row r="25" spans="2:3" ht="15" customHeight="1" x14ac:dyDescent="0.2">
      <c r="B25" s="91" t="s">
        <v>62</v>
      </c>
      <c r="C25" s="82">
        <v>411.9</v>
      </c>
    </row>
    <row r="26" spans="2:3" ht="15" customHeight="1" x14ac:dyDescent="0.2">
      <c r="B26" s="83" t="s">
        <v>33</v>
      </c>
      <c r="C26" s="82">
        <v>370.9</v>
      </c>
    </row>
    <row r="27" spans="2:3" ht="15" customHeight="1" x14ac:dyDescent="0.25">
      <c r="B27" s="84" t="s">
        <v>19</v>
      </c>
      <c r="C27" s="89">
        <f>C24+C25+C26</f>
        <v>1204.9000000000001</v>
      </c>
    </row>
    <row r="28" spans="2:3" ht="15" customHeight="1" x14ac:dyDescent="0.25">
      <c r="B28" s="86"/>
      <c r="C28" s="92"/>
    </row>
    <row r="29" spans="2:3" ht="15" customHeight="1" x14ac:dyDescent="0.25">
      <c r="B29" s="88" t="s">
        <v>106</v>
      </c>
      <c r="C29" s="92"/>
    </row>
    <row r="30" spans="2:3" ht="15" customHeight="1" x14ac:dyDescent="0.25">
      <c r="B30" s="93"/>
      <c r="C30" s="90"/>
    </row>
    <row r="31" spans="2:3" ht="15" customHeight="1" x14ac:dyDescent="0.2">
      <c r="B31" s="83" t="s">
        <v>21</v>
      </c>
      <c r="C31" s="82">
        <v>420.1</v>
      </c>
    </row>
    <row r="32" spans="2:3" ht="15" customHeight="1" x14ac:dyDescent="0.2">
      <c r="B32" s="83" t="s">
        <v>41</v>
      </c>
      <c r="C32" s="94">
        <v>417.49999999999994</v>
      </c>
    </row>
    <row r="33" spans="1:3" ht="15" customHeight="1" x14ac:dyDescent="0.2">
      <c r="B33" s="81" t="s">
        <v>43</v>
      </c>
      <c r="C33" s="82">
        <v>363.4</v>
      </c>
    </row>
    <row r="34" spans="1:3" ht="15" customHeight="1" x14ac:dyDescent="0.25">
      <c r="B34" s="84" t="s">
        <v>19</v>
      </c>
      <c r="C34" s="89">
        <f>C31+C32+C33</f>
        <v>1201</v>
      </c>
    </row>
    <row r="35" spans="1:3" ht="15" customHeight="1" x14ac:dyDescent="0.25">
      <c r="B35" s="95"/>
      <c r="C35" s="96"/>
    </row>
    <row r="36" spans="1:3" ht="15" customHeight="1" x14ac:dyDescent="0.25">
      <c r="B36" s="97" t="s">
        <v>107</v>
      </c>
      <c r="C36" s="96"/>
    </row>
    <row r="37" spans="1:3" ht="15" customHeight="1" x14ac:dyDescent="0.25">
      <c r="B37" s="98"/>
      <c r="C37" s="99"/>
    </row>
    <row r="38" spans="1:3" ht="15" customHeight="1" x14ac:dyDescent="0.25">
      <c r="A38" s="100"/>
      <c r="B38" s="83" t="s">
        <v>12</v>
      </c>
      <c r="C38" s="82">
        <v>415.1</v>
      </c>
    </row>
    <row r="39" spans="1:3" ht="15" customHeight="1" x14ac:dyDescent="0.25">
      <c r="A39" s="100"/>
      <c r="B39" s="81" t="s">
        <v>28</v>
      </c>
      <c r="C39" s="82">
        <v>405.90000000000003</v>
      </c>
    </row>
    <row r="40" spans="1:3" ht="15" customHeight="1" x14ac:dyDescent="0.25">
      <c r="B40" s="84" t="s">
        <v>19</v>
      </c>
      <c r="C40" s="101">
        <f>C38+C39</f>
        <v>821</v>
      </c>
    </row>
    <row r="41" spans="1:3" ht="15" customHeight="1" x14ac:dyDescent="0.2"/>
    <row r="42" spans="1:3" ht="15" customHeight="1" x14ac:dyDescent="0.2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MJ44"/>
  <sheetViews>
    <sheetView workbookViewId="0">
      <selection activeCell="E44" sqref="E44"/>
    </sheetView>
  </sheetViews>
  <sheetFormatPr defaultColWidth="9.140625" defaultRowHeight="15" x14ac:dyDescent="0.25"/>
  <cols>
    <col min="1" max="1" width="10.7109375" style="102" customWidth="1"/>
    <col min="2" max="2" width="9.28515625" style="102" customWidth="1"/>
    <col min="3" max="3" width="9.140625" style="102" customWidth="1"/>
    <col min="4" max="1024" width="9.28515625" style="102" customWidth="1"/>
    <col min="1025" max="16384" width="9.140625" style="109"/>
  </cols>
  <sheetData>
    <row r="1" spans="1:5" x14ac:dyDescent="0.25">
      <c r="A1" s="102" t="s">
        <v>111</v>
      </c>
    </row>
    <row r="2" spans="1:5" x14ac:dyDescent="0.25">
      <c r="A2" s="103">
        <v>42757</v>
      </c>
    </row>
    <row r="4" spans="1:5" x14ac:dyDescent="0.25">
      <c r="A4" s="102" t="s">
        <v>112</v>
      </c>
    </row>
    <row r="5" spans="1:5" x14ac:dyDescent="0.25">
      <c r="A5" s="102" t="s">
        <v>102</v>
      </c>
    </row>
    <row r="7" spans="1:5" ht="15.75" x14ac:dyDescent="0.25">
      <c r="B7" s="104" t="s">
        <v>113</v>
      </c>
    </row>
    <row r="9" spans="1:5" x14ac:dyDescent="0.25">
      <c r="B9" s="102" t="s">
        <v>15</v>
      </c>
      <c r="E9" s="102">
        <v>422.3</v>
      </c>
    </row>
    <row r="10" spans="1:5" x14ac:dyDescent="0.25">
      <c r="B10" s="102" t="s">
        <v>40</v>
      </c>
      <c r="E10" s="102">
        <v>421.8</v>
      </c>
    </row>
    <row r="11" spans="1:5" x14ac:dyDescent="0.25">
      <c r="B11" s="102" t="s">
        <v>51</v>
      </c>
      <c r="E11" s="102">
        <v>389.4</v>
      </c>
    </row>
    <row r="12" spans="1:5" x14ac:dyDescent="0.25">
      <c r="E12" s="105"/>
    </row>
    <row r="13" spans="1:5" ht="15.75" x14ac:dyDescent="0.25">
      <c r="B13" s="106"/>
      <c r="C13" s="106"/>
      <c r="D13" s="107" t="s">
        <v>19</v>
      </c>
      <c r="E13" s="108">
        <v>1233.5</v>
      </c>
    </row>
    <row r="15" spans="1:5" ht="15.75" x14ac:dyDescent="0.25">
      <c r="B15" s="104" t="s">
        <v>114</v>
      </c>
    </row>
    <row r="17" spans="2:5" x14ac:dyDescent="0.25">
      <c r="B17" s="102" t="s">
        <v>13</v>
      </c>
      <c r="E17" s="102">
        <v>414.4</v>
      </c>
    </row>
    <row r="18" spans="2:5" x14ac:dyDescent="0.25">
      <c r="B18" s="102" t="s">
        <v>18</v>
      </c>
      <c r="E18" s="102">
        <v>411.8</v>
      </c>
    </row>
    <row r="19" spans="2:5" x14ac:dyDescent="0.25">
      <c r="B19" s="102" t="s">
        <v>84</v>
      </c>
      <c r="E19" s="102">
        <v>396.2</v>
      </c>
    </row>
    <row r="21" spans="2:5" ht="15.75" x14ac:dyDescent="0.25">
      <c r="B21" s="107"/>
      <c r="C21" s="107"/>
      <c r="D21" s="107" t="s">
        <v>19</v>
      </c>
      <c r="E21" s="107">
        <v>1222.4000000000001</v>
      </c>
    </row>
    <row r="23" spans="2:5" ht="15.75" x14ac:dyDescent="0.25">
      <c r="B23" s="104" t="s">
        <v>115</v>
      </c>
    </row>
    <row r="25" spans="2:5" x14ac:dyDescent="0.25">
      <c r="B25" s="102" t="s">
        <v>116</v>
      </c>
      <c r="E25" s="102">
        <v>416.1</v>
      </c>
    </row>
    <row r="26" spans="2:5" x14ac:dyDescent="0.25">
      <c r="B26" s="102" t="s">
        <v>47</v>
      </c>
      <c r="E26" s="102">
        <v>414.5</v>
      </c>
    </row>
    <row r="27" spans="2:5" x14ac:dyDescent="0.25">
      <c r="B27" s="102" t="s">
        <v>43</v>
      </c>
      <c r="E27" s="102">
        <v>367.6</v>
      </c>
    </row>
    <row r="29" spans="2:5" ht="15.75" x14ac:dyDescent="0.25">
      <c r="B29" s="107"/>
      <c r="C29" s="107"/>
      <c r="D29" s="107" t="s">
        <v>19</v>
      </c>
      <c r="E29" s="107">
        <v>1198.2</v>
      </c>
    </row>
    <row r="31" spans="2:5" ht="15.75" x14ac:dyDescent="0.25">
      <c r="B31" s="104" t="s">
        <v>117</v>
      </c>
    </row>
    <row r="33" spans="2:5" x14ac:dyDescent="0.25">
      <c r="B33" s="102" t="s">
        <v>9</v>
      </c>
      <c r="E33" s="102">
        <v>419.8</v>
      </c>
    </row>
    <row r="34" spans="2:5" x14ac:dyDescent="0.25">
      <c r="B34" s="102" t="s">
        <v>25</v>
      </c>
      <c r="E34" s="102">
        <v>415.6</v>
      </c>
    </row>
    <row r="35" spans="2:5" x14ac:dyDescent="0.25">
      <c r="B35" s="102" t="s">
        <v>33</v>
      </c>
      <c r="E35" s="102">
        <v>359.4</v>
      </c>
    </row>
    <row r="37" spans="2:5" ht="15.75" x14ac:dyDescent="0.25">
      <c r="B37" s="107"/>
      <c r="C37" s="107"/>
      <c r="D37" s="107" t="s">
        <v>19</v>
      </c>
      <c r="E37" s="107">
        <v>1194.8</v>
      </c>
    </row>
    <row r="39" spans="2:5" ht="15.75" x14ac:dyDescent="0.25">
      <c r="B39" s="104" t="s">
        <v>118</v>
      </c>
    </row>
    <row r="41" spans="2:5" x14ac:dyDescent="0.25">
      <c r="B41" s="102" t="s">
        <v>12</v>
      </c>
      <c r="E41" s="102">
        <v>414.7</v>
      </c>
    </row>
    <row r="42" spans="2:5" x14ac:dyDescent="0.25">
      <c r="B42" s="102" t="s">
        <v>109</v>
      </c>
      <c r="E42" s="102">
        <v>414.6</v>
      </c>
    </row>
    <row r="44" spans="2:5" ht="15.75" x14ac:dyDescent="0.25">
      <c r="B44" s="107"/>
      <c r="C44" s="107"/>
      <c r="D44" s="107" t="s">
        <v>19</v>
      </c>
      <c r="E44" s="107">
        <v>829.3</v>
      </c>
    </row>
  </sheetData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GS2 Sandviken</vt:lpstr>
      <vt:lpstr>GS3 Gefle</vt:lpstr>
      <vt:lpstr>GS4 Valbo</vt:lpstr>
      <vt:lpstr>GS5 Hofors</vt:lpstr>
      <vt:lpstr>GS6 Gefle</vt:lpstr>
      <vt:lpstr>Sammanställning ind</vt:lpstr>
      <vt:lpstr>Lag GS2 Sandviken</vt:lpstr>
      <vt:lpstr>Lag GS3 Gefle</vt:lpstr>
      <vt:lpstr>Lag GS4 Valbo</vt:lpstr>
      <vt:lpstr>Lag GS5 Hofors</vt:lpstr>
      <vt:lpstr>Lag GS6 Gefle</vt:lpstr>
      <vt:lpstr>Lag samman</vt:lpstr>
    </vt:vector>
  </TitlesOfParts>
  <Company>Sandvik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Lindblom</dc:creator>
  <cp:lastModifiedBy>Göran Wennerberg</cp:lastModifiedBy>
  <cp:lastPrinted>2017-04-01T12:52:05Z</cp:lastPrinted>
  <dcterms:created xsi:type="dcterms:W3CDTF">2002-01-20T14:56:31Z</dcterms:created>
  <dcterms:modified xsi:type="dcterms:W3CDTF">2017-04-05T16:55:16Z</dcterms:modified>
</cp:coreProperties>
</file>